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605" windowHeight="7395" activeTab="0"/>
  </bookViews>
  <sheets>
    <sheet name="OL stanice" sheetId="1" r:id="rId1"/>
    <sheet name="Mladez" sheetId="2" r:id="rId2"/>
    <sheet name="Ostatni" sheetId="3" r:id="rId3"/>
    <sheet name="Zhodnoceni" sheetId="4" r:id="rId4"/>
  </sheets>
  <definedNames/>
  <calcPr fullCalcOnLoad="1"/>
</workbook>
</file>

<file path=xl/sharedStrings.xml><?xml version="1.0" encoding="utf-8"?>
<sst xmlns="http://schemas.openxmlformats.org/spreadsheetml/2006/main" count="144" uniqueCount="123">
  <si>
    <t>Pořadí</t>
  </si>
  <si>
    <t>Stanice</t>
  </si>
  <si>
    <t>OL značka</t>
  </si>
  <si>
    <t>QSO 160m</t>
  </si>
  <si>
    <t>Nás. 160m</t>
  </si>
  <si>
    <t>QSO 80m</t>
  </si>
  <si>
    <t>Nás. 80m</t>
  </si>
  <si>
    <t>Body celkem</t>
  </si>
  <si>
    <t>OK1DX</t>
  </si>
  <si>
    <t>OL3AXS</t>
  </si>
  <si>
    <t>OK5JM</t>
  </si>
  <si>
    <t>OL4ABF</t>
  </si>
  <si>
    <t>Zapnutí</t>
  </si>
  <si>
    <t>OK1AR</t>
  </si>
  <si>
    <t>OL4ACF</t>
  </si>
  <si>
    <t>OK1MWW</t>
  </si>
  <si>
    <t>OL5AJU</t>
  </si>
  <si>
    <t>OK1FUA</t>
  </si>
  <si>
    <t>OL1BLN</t>
  </si>
  <si>
    <t>OK2ZW</t>
  </si>
  <si>
    <t>OL6BAB</t>
  </si>
  <si>
    <t>OK1JOC</t>
  </si>
  <si>
    <t>OL3BJN</t>
  </si>
  <si>
    <t>OK1DJS</t>
  </si>
  <si>
    <t>OL1AIY</t>
  </si>
  <si>
    <t>OK2PDT</t>
  </si>
  <si>
    <t>OL6AIN</t>
  </si>
  <si>
    <t>OK2BIU</t>
  </si>
  <si>
    <t>OK2ZC</t>
  </si>
  <si>
    <t>OK1AOU</t>
  </si>
  <si>
    <t>AF4JF</t>
  </si>
  <si>
    <t>OL3AXZ</t>
  </si>
  <si>
    <t>OK1XC</t>
  </si>
  <si>
    <t>OL1ADZ</t>
  </si>
  <si>
    <t>OK1DXD</t>
  </si>
  <si>
    <t>OL2AXW</t>
  </si>
  <si>
    <t>OK2QA</t>
  </si>
  <si>
    <t>OL7ABS</t>
  </si>
  <si>
    <t>OK1FEN</t>
  </si>
  <si>
    <t>OL1VZH</t>
  </si>
  <si>
    <t>OK1DN</t>
  </si>
  <si>
    <t>OL1AAG</t>
  </si>
  <si>
    <t>OK1DQP</t>
  </si>
  <si>
    <t>OL5BOO</t>
  </si>
  <si>
    <t>OK1JPO</t>
  </si>
  <si>
    <t>OL4AES</t>
  </si>
  <si>
    <t>OK2BMU</t>
  </si>
  <si>
    <t>OL7AVX</t>
  </si>
  <si>
    <t>OK1IF</t>
  </si>
  <si>
    <t>OL4AJF</t>
  </si>
  <si>
    <t>OM3YFT</t>
  </si>
  <si>
    <t>OL9CAI</t>
  </si>
  <si>
    <t>OK1JDR</t>
  </si>
  <si>
    <t>OM4LP</t>
  </si>
  <si>
    <t>OL9AAV</t>
  </si>
  <si>
    <t>OK2PDN</t>
  </si>
  <si>
    <t>OL6ACH</t>
  </si>
  <si>
    <t>OK1MGW</t>
  </si>
  <si>
    <t>OL5AGW</t>
  </si>
  <si>
    <t>OM8AQ</t>
  </si>
  <si>
    <t>OL0CHC</t>
  </si>
  <si>
    <t>OK1HAS</t>
  </si>
  <si>
    <t>OL2AAH</t>
  </si>
  <si>
    <t>OK1DWJ</t>
  </si>
  <si>
    <t>OL2BCC</t>
  </si>
  <si>
    <t>OK1MDK</t>
  </si>
  <si>
    <t>OL5ADK</t>
  </si>
  <si>
    <t>OK2BWM</t>
  </si>
  <si>
    <t>OL6AUL</t>
  </si>
  <si>
    <t>OM6PG</t>
  </si>
  <si>
    <t>OL9ABJ</t>
  </si>
  <si>
    <t>OK1AYU</t>
  </si>
  <si>
    <t>OL2AQM</t>
  </si>
  <si>
    <t>OK1AXD</t>
  </si>
  <si>
    <t>OL1ACK</t>
  </si>
  <si>
    <t>OK1AYY</t>
  </si>
  <si>
    <t>OL1ACJ</t>
  </si>
  <si>
    <t>OK1FHI</t>
  </si>
  <si>
    <t>OL4BHI</t>
  </si>
  <si>
    <t>OK1IAP</t>
  </si>
  <si>
    <t>OL3ABD</t>
  </si>
  <si>
    <t>OK1DXK</t>
  </si>
  <si>
    <t>OL2BBK</t>
  </si>
  <si>
    <t>OK1FCA</t>
  </si>
  <si>
    <t>OK1FZM</t>
  </si>
  <si>
    <t>OL1AZM</t>
  </si>
  <si>
    <t>OK1FJW</t>
  </si>
  <si>
    <t>OL2BIL</t>
  </si>
  <si>
    <t>OK1CZ</t>
  </si>
  <si>
    <t>OL1API</t>
  </si>
  <si>
    <t>OK1PI</t>
  </si>
  <si>
    <t>OL5AUY</t>
  </si>
  <si>
    <t>OM8ON</t>
  </si>
  <si>
    <t>OM3PV</t>
  </si>
  <si>
    <t>OL8AAZ</t>
  </si>
  <si>
    <t>OK1ULL</t>
  </si>
  <si>
    <t>OL5VLE</t>
  </si>
  <si>
    <t>OK1DQT</t>
  </si>
  <si>
    <t>OL1BBR</t>
  </si>
  <si>
    <t>Vysledková listina OL party 2010 - kategorie A, ex OL stanice</t>
  </si>
  <si>
    <t>Vysledková listina OL party 2010 - kategorie C, ostatni</t>
  </si>
  <si>
    <t>Vysledková listina OL party 2010 - kategorie B, mladez</t>
  </si>
  <si>
    <t>OK1FFA</t>
  </si>
  <si>
    <t>OL1AQO</t>
  </si>
  <si>
    <t>OK2BLD</t>
  </si>
  <si>
    <t>OK1MY</t>
  </si>
  <si>
    <t>OL3ADS</t>
  </si>
  <si>
    <t>OK1MCW</t>
  </si>
  <si>
    <t>OL5ANJ</t>
  </si>
  <si>
    <t>OK1FWW</t>
  </si>
  <si>
    <t>OL1AYV</t>
  </si>
  <si>
    <t>OK2BHS</t>
  </si>
  <si>
    <t>OL7VJV</t>
  </si>
  <si>
    <t>OK1MYA</t>
  </si>
  <si>
    <t>OL5VVL</t>
  </si>
  <si>
    <t>OK2BND</t>
  </si>
  <si>
    <t>OL7AGP</t>
  </si>
  <si>
    <t>Zhodnocení</t>
  </si>
  <si>
    <t>Akce proběhla za slušných podmínek šíření, bez rušení a zdá se ke spokojenosti zúčastněných - alespoň soudě dle jejich komentářů. Počet účastníků se proti minulému kolu před 7 lety v zásadně nezměnil. Potěšující bylo že tentokráte byla obsazena kategorie mládeže, byť jen jediným účastníkem. Ač se nejedná o typický závod (to hlavní bylo zavzpomínat na dobu OL a potkat se s kamarády), počty spojení a vyrovnané výsledky svědčí o tom že se na pásmu nikdo nenudil. Mnozí účastníci se objevili na 160m poprvé po dlouhých letech, jiní budovali provizorní antény... Diplomy pro vítězné stanice byly rozeslány, každý z účastníků obdržel pamětní QSL. Díky patří sponzorům akce, firmám Cassiopeia Consulting (OK1FUA) a Kabex (OK1MY) za hodnotné ceny pro první 3 stanice v každé kategorii. Zbývá jediná otázka - co dál? Velká část zúčasněných projevila přání by se akce opakovala, a to častěji než jednou za několik let. Uvidíme... Podrobnější informace (propozice, výsledky této a předchozí akce, komentáře, foto, databázi OL stanic) lze nalézt na http://ok1dx.dyndns.org/</t>
  </si>
  <si>
    <t>Check log (jen SWL)</t>
  </si>
  <si>
    <t>OK1UAP</t>
  </si>
  <si>
    <t xml:space="preserve"> 43-46</t>
  </si>
  <si>
    <t xml:space="preserve"> 47-49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</si>
</sst>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3"/>
  <sheetViews>
    <sheetView tabSelected="1" zoomScalePageLayoutView="0" workbookViewId="0" topLeftCell="A22">
      <selection activeCell="M48" sqref="M48"/>
    </sheetView>
  </sheetViews>
  <sheetFormatPr defaultColWidth="9.140625" defaultRowHeight="15"/>
  <cols>
    <col min="2" max="2" width="9.140625" style="1" customWidth="1"/>
    <col min="3" max="3" width="10.00390625" style="0" bestFit="1" customWidth="1"/>
    <col min="4" max="4" width="9.57421875" style="0" bestFit="1" customWidth="1"/>
    <col min="5" max="6" width="10.00390625" style="0" bestFit="1" customWidth="1"/>
  </cols>
  <sheetData>
    <row r="2" ht="15">
      <c r="B2" s="2" t="s">
        <v>99</v>
      </c>
    </row>
    <row r="4" spans="2:10" ht="15">
      <c r="B4" s="1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12</v>
      </c>
      <c r="J4" t="s">
        <v>7</v>
      </c>
    </row>
    <row r="5" spans="2:10" ht="15">
      <c r="B5" s="1">
        <v>1</v>
      </c>
      <c r="C5" t="s">
        <v>34</v>
      </c>
      <c r="D5" t="s">
        <v>35</v>
      </c>
      <c r="E5">
        <v>41</v>
      </c>
      <c r="F5">
        <v>38</v>
      </c>
      <c r="G5">
        <v>42</v>
      </c>
      <c r="H5">
        <v>33</v>
      </c>
      <c r="I5">
        <v>3</v>
      </c>
      <c r="J5">
        <f>($E5+$G5+$I5+5)*($F5+$H5+1)</f>
        <v>6552</v>
      </c>
    </row>
    <row r="6" spans="2:10" ht="15">
      <c r="B6" s="1">
        <v>2</v>
      </c>
      <c r="C6" t="s">
        <v>17</v>
      </c>
      <c r="D6" t="s">
        <v>18</v>
      </c>
      <c r="E6">
        <v>41</v>
      </c>
      <c r="F6">
        <v>36</v>
      </c>
      <c r="G6">
        <v>41</v>
      </c>
      <c r="H6">
        <v>34</v>
      </c>
      <c r="I6">
        <v>3</v>
      </c>
      <c r="J6">
        <f aca="true" t="shared" si="0" ref="J6:J53">($E6+$G6+$I6+5)*($F6+$H6+1)</f>
        <v>6390</v>
      </c>
    </row>
    <row r="7" spans="2:10" ht="15">
      <c r="B7" s="1">
        <v>3</v>
      </c>
      <c r="C7" t="s">
        <v>32</v>
      </c>
      <c r="D7" t="s">
        <v>33</v>
      </c>
      <c r="E7">
        <v>44</v>
      </c>
      <c r="F7">
        <v>40</v>
      </c>
      <c r="G7">
        <v>35</v>
      </c>
      <c r="H7">
        <v>28</v>
      </c>
      <c r="I7">
        <v>3</v>
      </c>
      <c r="J7">
        <f t="shared" si="0"/>
        <v>6003</v>
      </c>
    </row>
    <row r="8" spans="2:10" ht="15">
      <c r="B8" s="1">
        <v>4</v>
      </c>
      <c r="C8" t="s">
        <v>48</v>
      </c>
      <c r="D8" t="s">
        <v>49</v>
      </c>
      <c r="E8">
        <v>37</v>
      </c>
      <c r="F8">
        <v>34</v>
      </c>
      <c r="G8">
        <v>40</v>
      </c>
      <c r="H8">
        <v>32</v>
      </c>
      <c r="I8">
        <v>3</v>
      </c>
      <c r="J8">
        <f t="shared" si="0"/>
        <v>5695</v>
      </c>
    </row>
    <row r="9" spans="2:10" ht="15">
      <c r="B9" s="1">
        <v>5</v>
      </c>
      <c r="C9" t="s">
        <v>71</v>
      </c>
      <c r="D9" t="s">
        <v>72</v>
      </c>
      <c r="E9">
        <v>38</v>
      </c>
      <c r="F9">
        <v>35</v>
      </c>
      <c r="G9">
        <v>36</v>
      </c>
      <c r="H9">
        <v>30</v>
      </c>
      <c r="I9">
        <v>3</v>
      </c>
      <c r="J9">
        <f t="shared" si="0"/>
        <v>5412</v>
      </c>
    </row>
    <row r="10" spans="2:10" ht="15">
      <c r="B10" s="1">
        <v>6</v>
      </c>
      <c r="C10" t="s">
        <v>21</v>
      </c>
      <c r="D10" t="s">
        <v>22</v>
      </c>
      <c r="E10">
        <v>33</v>
      </c>
      <c r="F10">
        <v>30</v>
      </c>
      <c r="G10">
        <v>40</v>
      </c>
      <c r="H10">
        <v>33</v>
      </c>
      <c r="I10">
        <v>3</v>
      </c>
      <c r="J10">
        <f t="shared" si="0"/>
        <v>5184</v>
      </c>
    </row>
    <row r="11" spans="2:10" ht="15">
      <c r="B11" s="1">
        <v>7</v>
      </c>
      <c r="C11" t="s">
        <v>46</v>
      </c>
      <c r="D11" t="s">
        <v>47</v>
      </c>
      <c r="E11">
        <v>37</v>
      </c>
      <c r="F11">
        <v>34</v>
      </c>
      <c r="G11">
        <v>35</v>
      </c>
      <c r="H11">
        <v>29</v>
      </c>
      <c r="I11">
        <v>3</v>
      </c>
      <c r="J11">
        <f t="shared" si="0"/>
        <v>5120</v>
      </c>
    </row>
    <row r="12" spans="2:10" ht="15">
      <c r="B12" s="1">
        <v>8</v>
      </c>
      <c r="C12" t="s">
        <v>8</v>
      </c>
      <c r="D12" t="s">
        <v>9</v>
      </c>
      <c r="E12">
        <v>34</v>
      </c>
      <c r="F12">
        <v>31</v>
      </c>
      <c r="G12">
        <v>38</v>
      </c>
      <c r="H12">
        <v>31</v>
      </c>
      <c r="I12">
        <v>3</v>
      </c>
      <c r="J12">
        <f t="shared" si="0"/>
        <v>5040</v>
      </c>
    </row>
    <row r="13" spans="2:10" ht="15">
      <c r="B13" s="1">
        <v>9</v>
      </c>
      <c r="C13" t="s">
        <v>25</v>
      </c>
      <c r="D13" t="s">
        <v>26</v>
      </c>
      <c r="E13">
        <v>32</v>
      </c>
      <c r="F13">
        <v>28</v>
      </c>
      <c r="G13">
        <v>38</v>
      </c>
      <c r="H13">
        <v>30</v>
      </c>
      <c r="I13">
        <v>3</v>
      </c>
      <c r="J13">
        <f t="shared" si="0"/>
        <v>4602</v>
      </c>
    </row>
    <row r="14" spans="2:10" ht="15">
      <c r="B14" s="1">
        <v>10</v>
      </c>
      <c r="C14" t="s">
        <v>97</v>
      </c>
      <c r="D14" t="s">
        <v>98</v>
      </c>
      <c r="E14">
        <v>35</v>
      </c>
      <c r="F14">
        <v>31</v>
      </c>
      <c r="G14">
        <v>34</v>
      </c>
      <c r="H14">
        <v>26</v>
      </c>
      <c r="I14">
        <v>3</v>
      </c>
      <c r="J14">
        <f t="shared" si="0"/>
        <v>4466</v>
      </c>
    </row>
    <row r="15" spans="2:10" ht="15">
      <c r="B15" s="1">
        <v>11</v>
      </c>
      <c r="C15" t="s">
        <v>113</v>
      </c>
      <c r="D15" t="s">
        <v>114</v>
      </c>
      <c r="E15">
        <v>35</v>
      </c>
      <c r="F15">
        <v>29</v>
      </c>
      <c r="G15">
        <v>33</v>
      </c>
      <c r="H15">
        <v>26</v>
      </c>
      <c r="I15">
        <v>3</v>
      </c>
      <c r="J15">
        <f t="shared" si="0"/>
        <v>4256</v>
      </c>
    </row>
    <row r="16" spans="2:10" ht="15">
      <c r="B16" s="1">
        <v>12</v>
      </c>
      <c r="C16" t="s">
        <v>115</v>
      </c>
      <c r="D16" t="s">
        <v>116</v>
      </c>
      <c r="E16">
        <v>35</v>
      </c>
      <c r="F16">
        <v>32</v>
      </c>
      <c r="G16">
        <v>32</v>
      </c>
      <c r="H16">
        <v>22</v>
      </c>
      <c r="I16">
        <v>3</v>
      </c>
      <c r="J16">
        <f t="shared" si="0"/>
        <v>4125</v>
      </c>
    </row>
    <row r="17" spans="2:10" ht="15">
      <c r="B17" s="1">
        <v>13</v>
      </c>
      <c r="C17" t="s">
        <v>61</v>
      </c>
      <c r="D17" t="s">
        <v>62</v>
      </c>
      <c r="E17">
        <v>40</v>
      </c>
      <c r="F17">
        <v>37</v>
      </c>
      <c r="G17">
        <v>25</v>
      </c>
      <c r="H17">
        <v>17</v>
      </c>
      <c r="I17">
        <v>3</v>
      </c>
      <c r="J17">
        <f t="shared" si="0"/>
        <v>4015</v>
      </c>
    </row>
    <row r="18" spans="2:10" ht="15">
      <c r="B18" s="1">
        <v>14</v>
      </c>
      <c r="C18" t="s">
        <v>90</v>
      </c>
      <c r="D18" t="s">
        <v>91</v>
      </c>
      <c r="E18">
        <v>26</v>
      </c>
      <c r="F18">
        <v>25</v>
      </c>
      <c r="G18">
        <v>37</v>
      </c>
      <c r="H18">
        <v>30</v>
      </c>
      <c r="I18">
        <v>3</v>
      </c>
      <c r="J18">
        <f t="shared" si="0"/>
        <v>3976</v>
      </c>
    </row>
    <row r="19" spans="2:10" ht="15">
      <c r="B19" s="1">
        <v>15</v>
      </c>
      <c r="C19" t="s">
        <v>42</v>
      </c>
      <c r="D19" t="s">
        <v>43</v>
      </c>
      <c r="E19">
        <v>29</v>
      </c>
      <c r="F19">
        <v>26</v>
      </c>
      <c r="G19">
        <v>33</v>
      </c>
      <c r="H19">
        <v>28</v>
      </c>
      <c r="I19">
        <v>3</v>
      </c>
      <c r="J19">
        <f t="shared" si="0"/>
        <v>3850</v>
      </c>
    </row>
    <row r="20" spans="2:10" ht="15">
      <c r="B20" s="1">
        <v>16</v>
      </c>
      <c r="C20" t="s">
        <v>19</v>
      </c>
      <c r="D20" t="s">
        <v>20</v>
      </c>
      <c r="E20">
        <v>32</v>
      </c>
      <c r="F20">
        <v>29</v>
      </c>
      <c r="G20">
        <v>29</v>
      </c>
      <c r="H20">
        <v>24</v>
      </c>
      <c r="I20">
        <v>3</v>
      </c>
      <c r="J20">
        <f t="shared" si="0"/>
        <v>3726</v>
      </c>
    </row>
    <row r="21" spans="2:10" ht="15">
      <c r="B21" s="1">
        <v>17</v>
      </c>
      <c r="C21" t="s">
        <v>50</v>
      </c>
      <c r="D21" t="s">
        <v>51</v>
      </c>
      <c r="E21">
        <v>27</v>
      </c>
      <c r="F21">
        <v>24</v>
      </c>
      <c r="G21">
        <v>32</v>
      </c>
      <c r="H21">
        <v>26</v>
      </c>
      <c r="I21">
        <v>3</v>
      </c>
      <c r="J21">
        <f t="shared" si="0"/>
        <v>3417</v>
      </c>
    </row>
    <row r="22" spans="2:10" ht="15">
      <c r="B22" s="1">
        <v>18</v>
      </c>
      <c r="C22" t="s">
        <v>40</v>
      </c>
      <c r="D22" t="s">
        <v>41</v>
      </c>
      <c r="E22">
        <v>32</v>
      </c>
      <c r="F22">
        <v>28</v>
      </c>
      <c r="G22">
        <v>28</v>
      </c>
      <c r="H22">
        <v>21</v>
      </c>
      <c r="I22">
        <v>3</v>
      </c>
      <c r="J22">
        <f t="shared" si="0"/>
        <v>3400</v>
      </c>
    </row>
    <row r="23" spans="2:10" ht="15">
      <c r="B23" s="1">
        <v>19</v>
      </c>
      <c r="C23" t="s">
        <v>65</v>
      </c>
      <c r="D23" t="s">
        <v>66</v>
      </c>
      <c r="E23">
        <v>28</v>
      </c>
      <c r="F23">
        <v>26</v>
      </c>
      <c r="G23">
        <v>23</v>
      </c>
      <c r="H23">
        <v>19</v>
      </c>
      <c r="I23">
        <v>3</v>
      </c>
      <c r="J23">
        <f t="shared" si="0"/>
        <v>2714</v>
      </c>
    </row>
    <row r="24" spans="2:10" ht="15">
      <c r="B24" s="1">
        <v>20</v>
      </c>
      <c r="C24" t="s">
        <v>84</v>
      </c>
      <c r="D24" t="s">
        <v>85</v>
      </c>
      <c r="E24">
        <v>15</v>
      </c>
      <c r="F24">
        <v>15</v>
      </c>
      <c r="G24">
        <v>33</v>
      </c>
      <c r="H24">
        <v>28</v>
      </c>
      <c r="I24">
        <v>3</v>
      </c>
      <c r="J24">
        <f t="shared" si="0"/>
        <v>2464</v>
      </c>
    </row>
    <row r="25" spans="2:10" ht="15">
      <c r="B25" s="1">
        <v>21</v>
      </c>
      <c r="C25" t="s">
        <v>57</v>
      </c>
      <c r="D25" t="s">
        <v>58</v>
      </c>
      <c r="E25">
        <v>24</v>
      </c>
      <c r="F25">
        <v>24</v>
      </c>
      <c r="G25">
        <v>25</v>
      </c>
      <c r="H25">
        <v>18</v>
      </c>
      <c r="I25">
        <v>3</v>
      </c>
      <c r="J25">
        <f t="shared" si="0"/>
        <v>2451</v>
      </c>
    </row>
    <row r="26" spans="2:10" ht="15">
      <c r="B26" s="1">
        <v>22</v>
      </c>
      <c r="C26" t="s">
        <v>55</v>
      </c>
      <c r="D26" t="s">
        <v>56</v>
      </c>
      <c r="E26">
        <v>19</v>
      </c>
      <c r="F26">
        <v>17</v>
      </c>
      <c r="G26">
        <v>29</v>
      </c>
      <c r="H26">
        <v>25</v>
      </c>
      <c r="I26">
        <v>3</v>
      </c>
      <c r="J26">
        <f t="shared" si="0"/>
        <v>2408</v>
      </c>
    </row>
    <row r="27" spans="2:10" ht="15">
      <c r="B27" s="1">
        <v>23</v>
      </c>
      <c r="C27" t="s">
        <v>53</v>
      </c>
      <c r="D27" t="s">
        <v>54</v>
      </c>
      <c r="E27">
        <v>23</v>
      </c>
      <c r="F27">
        <v>20</v>
      </c>
      <c r="G27">
        <v>24</v>
      </c>
      <c r="H27">
        <v>20</v>
      </c>
      <c r="I27">
        <v>3</v>
      </c>
      <c r="J27">
        <f t="shared" si="0"/>
        <v>2255</v>
      </c>
    </row>
    <row r="28" spans="2:10" ht="15">
      <c r="B28" s="1">
        <v>24</v>
      </c>
      <c r="C28" t="s">
        <v>109</v>
      </c>
      <c r="D28" t="s">
        <v>110</v>
      </c>
      <c r="E28">
        <v>23</v>
      </c>
      <c r="F28">
        <v>22</v>
      </c>
      <c r="G28">
        <v>20</v>
      </c>
      <c r="H28">
        <v>17</v>
      </c>
      <c r="I28">
        <v>3</v>
      </c>
      <c r="J28">
        <f t="shared" si="0"/>
        <v>2040</v>
      </c>
    </row>
    <row r="29" spans="2:10" ht="15">
      <c r="B29" s="1">
        <v>25</v>
      </c>
      <c r="C29" t="s">
        <v>88</v>
      </c>
      <c r="D29" t="s">
        <v>89</v>
      </c>
      <c r="E29">
        <v>15</v>
      </c>
      <c r="F29">
        <v>15</v>
      </c>
      <c r="G29">
        <v>22</v>
      </c>
      <c r="H29">
        <v>19</v>
      </c>
      <c r="I29">
        <v>3</v>
      </c>
      <c r="J29">
        <f t="shared" si="0"/>
        <v>1575</v>
      </c>
    </row>
    <row r="30" spans="2:10" ht="15">
      <c r="B30" s="1">
        <v>26</v>
      </c>
      <c r="C30" t="s">
        <v>63</v>
      </c>
      <c r="D30" t="s">
        <v>64</v>
      </c>
      <c r="E30">
        <v>36</v>
      </c>
      <c r="F30">
        <v>34</v>
      </c>
      <c r="G30">
        <v>0</v>
      </c>
      <c r="H30">
        <v>0</v>
      </c>
      <c r="I30">
        <v>3</v>
      </c>
      <c r="J30">
        <f t="shared" si="0"/>
        <v>1540</v>
      </c>
    </row>
    <row r="31" spans="2:10" ht="15">
      <c r="B31" s="1">
        <v>27</v>
      </c>
      <c r="C31" t="s">
        <v>69</v>
      </c>
      <c r="D31" t="s">
        <v>70</v>
      </c>
      <c r="E31">
        <v>23</v>
      </c>
      <c r="F31">
        <v>20</v>
      </c>
      <c r="G31">
        <v>14</v>
      </c>
      <c r="H31">
        <v>11</v>
      </c>
      <c r="I31">
        <v>3</v>
      </c>
      <c r="J31">
        <f t="shared" si="0"/>
        <v>1440</v>
      </c>
    </row>
    <row r="32" spans="2:10" ht="15">
      <c r="B32" s="1">
        <v>28</v>
      </c>
      <c r="C32" t="s">
        <v>79</v>
      </c>
      <c r="D32" t="s">
        <v>80</v>
      </c>
      <c r="E32">
        <v>11</v>
      </c>
      <c r="F32">
        <v>11</v>
      </c>
      <c r="G32">
        <v>21</v>
      </c>
      <c r="H32">
        <v>18</v>
      </c>
      <c r="I32">
        <v>3</v>
      </c>
      <c r="J32">
        <f t="shared" si="0"/>
        <v>1200</v>
      </c>
    </row>
    <row r="33" spans="2:10" ht="15">
      <c r="B33" s="1">
        <v>29</v>
      </c>
      <c r="C33" t="s">
        <v>36</v>
      </c>
      <c r="D33" t="s">
        <v>37</v>
      </c>
      <c r="E33">
        <v>30</v>
      </c>
      <c r="F33">
        <v>27</v>
      </c>
      <c r="G33">
        <v>0</v>
      </c>
      <c r="H33">
        <v>0</v>
      </c>
      <c r="I33">
        <v>3</v>
      </c>
      <c r="J33">
        <f t="shared" si="0"/>
        <v>1064</v>
      </c>
    </row>
    <row r="34" spans="2:10" ht="15">
      <c r="B34" s="1">
        <v>30</v>
      </c>
      <c r="C34" t="s">
        <v>59</v>
      </c>
      <c r="D34" t="s">
        <v>60</v>
      </c>
      <c r="E34">
        <v>0</v>
      </c>
      <c r="F34">
        <v>0</v>
      </c>
      <c r="G34">
        <v>31</v>
      </c>
      <c r="H34">
        <v>25</v>
      </c>
      <c r="I34">
        <v>3</v>
      </c>
      <c r="J34">
        <f t="shared" si="0"/>
        <v>1014</v>
      </c>
    </row>
    <row r="35" spans="2:10" ht="15">
      <c r="B35" s="1">
        <v>31</v>
      </c>
      <c r="C35" t="s">
        <v>81</v>
      </c>
      <c r="D35" t="s">
        <v>82</v>
      </c>
      <c r="E35">
        <v>3</v>
      </c>
      <c r="F35">
        <v>3</v>
      </c>
      <c r="G35">
        <v>26</v>
      </c>
      <c r="H35">
        <v>22</v>
      </c>
      <c r="I35">
        <v>3</v>
      </c>
      <c r="J35">
        <f t="shared" si="0"/>
        <v>962</v>
      </c>
    </row>
    <row r="36" spans="2:10" ht="15">
      <c r="B36" s="1">
        <v>32</v>
      </c>
      <c r="C36" t="s">
        <v>13</v>
      </c>
      <c r="D36" t="s">
        <v>14</v>
      </c>
      <c r="E36">
        <v>11</v>
      </c>
      <c r="F36">
        <v>10</v>
      </c>
      <c r="G36">
        <v>15</v>
      </c>
      <c r="H36">
        <v>15</v>
      </c>
      <c r="I36">
        <v>3</v>
      </c>
      <c r="J36">
        <f t="shared" si="0"/>
        <v>884</v>
      </c>
    </row>
    <row r="37" spans="2:10" ht="15">
      <c r="B37" s="1">
        <v>33</v>
      </c>
      <c r="C37" t="s">
        <v>44</v>
      </c>
      <c r="D37" t="s">
        <v>45</v>
      </c>
      <c r="E37">
        <v>0</v>
      </c>
      <c r="F37">
        <v>0</v>
      </c>
      <c r="G37">
        <v>26</v>
      </c>
      <c r="H37">
        <v>22</v>
      </c>
      <c r="I37">
        <v>3</v>
      </c>
      <c r="J37">
        <f t="shared" si="0"/>
        <v>782</v>
      </c>
    </row>
    <row r="38" spans="2:10" ht="15">
      <c r="B38" s="1">
        <v>34</v>
      </c>
      <c r="C38" t="s">
        <v>93</v>
      </c>
      <c r="D38" t="s">
        <v>94</v>
      </c>
      <c r="E38">
        <v>0</v>
      </c>
      <c r="F38">
        <v>0</v>
      </c>
      <c r="G38">
        <v>25</v>
      </c>
      <c r="H38">
        <v>21</v>
      </c>
      <c r="I38">
        <v>3</v>
      </c>
      <c r="J38">
        <f t="shared" si="0"/>
        <v>726</v>
      </c>
    </row>
    <row r="39" spans="2:10" ht="15">
      <c r="B39" s="1">
        <v>35</v>
      </c>
      <c r="C39" t="s">
        <v>107</v>
      </c>
      <c r="D39" t="s">
        <v>108</v>
      </c>
      <c r="E39">
        <v>24</v>
      </c>
      <c r="F39">
        <v>21</v>
      </c>
      <c r="G39">
        <v>0</v>
      </c>
      <c r="H39">
        <v>0</v>
      </c>
      <c r="I39">
        <v>3</v>
      </c>
      <c r="J39">
        <f t="shared" si="0"/>
        <v>704</v>
      </c>
    </row>
    <row r="40" spans="2:10" ht="15">
      <c r="B40" s="1">
        <v>36</v>
      </c>
      <c r="C40" t="s">
        <v>73</v>
      </c>
      <c r="D40" t="s">
        <v>74</v>
      </c>
      <c r="E40">
        <v>17</v>
      </c>
      <c r="F40">
        <v>17</v>
      </c>
      <c r="G40">
        <v>0</v>
      </c>
      <c r="H40">
        <v>0</v>
      </c>
      <c r="I40">
        <v>3</v>
      </c>
      <c r="J40">
        <f t="shared" si="0"/>
        <v>450</v>
      </c>
    </row>
    <row r="41" spans="2:10" ht="15">
      <c r="B41" s="1">
        <v>37</v>
      </c>
      <c r="C41" t="s">
        <v>67</v>
      </c>
      <c r="D41" t="s">
        <v>68</v>
      </c>
      <c r="E41">
        <v>16</v>
      </c>
      <c r="F41">
        <v>16</v>
      </c>
      <c r="G41">
        <v>0</v>
      </c>
      <c r="H41">
        <v>0</v>
      </c>
      <c r="I41">
        <v>3</v>
      </c>
      <c r="J41">
        <f t="shared" si="0"/>
        <v>408</v>
      </c>
    </row>
    <row r="42" spans="2:10" ht="15">
      <c r="B42" s="1">
        <v>38</v>
      </c>
      <c r="C42" t="s">
        <v>102</v>
      </c>
      <c r="D42" t="s">
        <v>103</v>
      </c>
      <c r="E42">
        <v>14</v>
      </c>
      <c r="F42">
        <v>13</v>
      </c>
      <c r="G42">
        <v>0</v>
      </c>
      <c r="H42">
        <v>0</v>
      </c>
      <c r="I42">
        <v>3</v>
      </c>
      <c r="J42">
        <f t="shared" si="0"/>
        <v>308</v>
      </c>
    </row>
    <row r="43" spans="2:10" ht="15">
      <c r="B43" s="1">
        <v>39</v>
      </c>
      <c r="C43" t="s">
        <v>15</v>
      </c>
      <c r="D43" t="s">
        <v>16</v>
      </c>
      <c r="E43">
        <v>13</v>
      </c>
      <c r="F43">
        <v>13</v>
      </c>
      <c r="G43">
        <v>0</v>
      </c>
      <c r="H43">
        <v>0</v>
      </c>
      <c r="I43">
        <v>3</v>
      </c>
      <c r="J43">
        <f t="shared" si="0"/>
        <v>294</v>
      </c>
    </row>
    <row r="44" spans="2:10" ht="15">
      <c r="B44" s="1">
        <v>40</v>
      </c>
      <c r="C44" t="s">
        <v>111</v>
      </c>
      <c r="D44" t="s">
        <v>112</v>
      </c>
      <c r="E44">
        <v>2</v>
      </c>
      <c r="F44">
        <v>2</v>
      </c>
      <c r="G44">
        <v>10</v>
      </c>
      <c r="H44">
        <v>9</v>
      </c>
      <c r="I44">
        <v>3</v>
      </c>
      <c r="J44">
        <f t="shared" si="0"/>
        <v>240</v>
      </c>
    </row>
    <row r="45" spans="2:10" ht="15">
      <c r="B45" s="1">
        <v>41</v>
      </c>
      <c r="C45" t="s">
        <v>38</v>
      </c>
      <c r="D45" t="s">
        <v>39</v>
      </c>
      <c r="E45">
        <v>0</v>
      </c>
      <c r="F45">
        <v>0</v>
      </c>
      <c r="G45">
        <v>8</v>
      </c>
      <c r="H45">
        <v>8</v>
      </c>
      <c r="I45">
        <v>3</v>
      </c>
      <c r="J45">
        <f t="shared" si="0"/>
        <v>144</v>
      </c>
    </row>
    <row r="46" spans="2:10" ht="15">
      <c r="B46" s="1">
        <v>42</v>
      </c>
      <c r="C46" t="s">
        <v>23</v>
      </c>
      <c r="D46" t="s">
        <v>24</v>
      </c>
      <c r="E46">
        <v>6</v>
      </c>
      <c r="F46">
        <v>6</v>
      </c>
      <c r="G46">
        <v>0</v>
      </c>
      <c r="H46">
        <v>0</v>
      </c>
      <c r="I46">
        <v>3</v>
      </c>
      <c r="J46">
        <f t="shared" si="0"/>
        <v>98</v>
      </c>
    </row>
    <row r="47" spans="2:10" ht="15">
      <c r="B47" s="1" t="s">
        <v>121</v>
      </c>
      <c r="C47" t="s">
        <v>10</v>
      </c>
      <c r="D47" t="s">
        <v>11</v>
      </c>
      <c r="E47">
        <v>0</v>
      </c>
      <c r="F47">
        <v>0</v>
      </c>
      <c r="G47">
        <v>0</v>
      </c>
      <c r="H47">
        <v>0</v>
      </c>
      <c r="I47">
        <v>3</v>
      </c>
      <c r="J47">
        <f t="shared" si="0"/>
        <v>8</v>
      </c>
    </row>
    <row r="48" spans="2:10" ht="15">
      <c r="B48" s="1" t="s">
        <v>121</v>
      </c>
      <c r="C48" t="s">
        <v>30</v>
      </c>
      <c r="D48" t="s">
        <v>31</v>
      </c>
      <c r="E48">
        <v>0</v>
      </c>
      <c r="F48">
        <v>0</v>
      </c>
      <c r="G48">
        <v>0</v>
      </c>
      <c r="H48">
        <v>0</v>
      </c>
      <c r="I48">
        <v>3</v>
      </c>
      <c r="J48">
        <f t="shared" si="0"/>
        <v>8</v>
      </c>
    </row>
    <row r="49" spans="2:10" ht="15">
      <c r="B49" s="1" t="s">
        <v>121</v>
      </c>
      <c r="C49" t="s">
        <v>95</v>
      </c>
      <c r="D49" t="s">
        <v>96</v>
      </c>
      <c r="E49">
        <v>0</v>
      </c>
      <c r="F49">
        <v>0</v>
      </c>
      <c r="G49">
        <v>0</v>
      </c>
      <c r="H49">
        <v>0</v>
      </c>
      <c r="I49">
        <v>3</v>
      </c>
      <c r="J49">
        <f t="shared" si="0"/>
        <v>8</v>
      </c>
    </row>
    <row r="50" spans="2:10" ht="15">
      <c r="B50" s="1" t="s">
        <v>121</v>
      </c>
      <c r="C50" t="s">
        <v>105</v>
      </c>
      <c r="D50" t="s">
        <v>106</v>
      </c>
      <c r="E50">
        <v>0</v>
      </c>
      <c r="F50">
        <v>0</v>
      </c>
      <c r="G50">
        <v>0</v>
      </c>
      <c r="H50">
        <v>0</v>
      </c>
      <c r="I50">
        <v>3</v>
      </c>
      <c r="J50">
        <f t="shared" si="0"/>
        <v>8</v>
      </c>
    </row>
    <row r="51" spans="2:10" ht="15">
      <c r="B51" s="1" t="s">
        <v>122</v>
      </c>
      <c r="C51" t="s">
        <v>75</v>
      </c>
      <c r="D51" t="s">
        <v>76</v>
      </c>
      <c r="E51">
        <v>0</v>
      </c>
      <c r="F51">
        <v>0</v>
      </c>
      <c r="G51">
        <v>0</v>
      </c>
      <c r="H51">
        <v>0</v>
      </c>
      <c r="I51">
        <v>0</v>
      </c>
      <c r="J51">
        <f t="shared" si="0"/>
        <v>5</v>
      </c>
    </row>
    <row r="52" spans="2:10" ht="15">
      <c r="B52" s="1" t="s">
        <v>122</v>
      </c>
      <c r="C52" t="s">
        <v>77</v>
      </c>
      <c r="D52" t="s">
        <v>78</v>
      </c>
      <c r="E52">
        <v>0</v>
      </c>
      <c r="F52">
        <v>0</v>
      </c>
      <c r="G52">
        <v>0</v>
      </c>
      <c r="H52">
        <v>0</v>
      </c>
      <c r="I52">
        <v>0</v>
      </c>
      <c r="J52">
        <f t="shared" si="0"/>
        <v>5</v>
      </c>
    </row>
    <row r="53" spans="2:10" ht="15">
      <c r="B53" s="1" t="s">
        <v>122</v>
      </c>
      <c r="C53" t="s">
        <v>86</v>
      </c>
      <c r="D53" t="s">
        <v>87</v>
      </c>
      <c r="E53">
        <v>0</v>
      </c>
      <c r="F53">
        <v>0</v>
      </c>
      <c r="G53">
        <v>0</v>
      </c>
      <c r="H53">
        <v>0</v>
      </c>
      <c r="I53">
        <v>0</v>
      </c>
      <c r="J53">
        <f t="shared" si="0"/>
        <v>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"/>
  <sheetViews>
    <sheetView zoomScalePageLayoutView="0" workbookViewId="0" topLeftCell="A1">
      <selection activeCell="I5" sqref="I5"/>
    </sheetView>
  </sheetViews>
  <sheetFormatPr defaultColWidth="9.140625" defaultRowHeight="15"/>
  <cols>
    <col min="3" max="3" width="11.57421875" style="0" customWidth="1"/>
    <col min="4" max="4" width="11.00390625" style="0" customWidth="1"/>
    <col min="5" max="5" width="10.00390625" style="0" bestFit="1" customWidth="1"/>
  </cols>
  <sheetData>
    <row r="2" ht="15">
      <c r="B2" t="s">
        <v>101</v>
      </c>
    </row>
    <row r="4" spans="2:9" ht="15">
      <c r="B4" t="s">
        <v>0</v>
      </c>
      <c r="C4" t="s">
        <v>1</v>
      </c>
      <c r="D4" t="s">
        <v>3</v>
      </c>
      <c r="E4" t="s">
        <v>4</v>
      </c>
      <c r="F4" t="s">
        <v>5</v>
      </c>
      <c r="G4" t="s">
        <v>6</v>
      </c>
      <c r="H4" t="s">
        <v>12</v>
      </c>
      <c r="I4" t="s">
        <v>7</v>
      </c>
    </row>
    <row r="5" spans="2:9" ht="15">
      <c r="B5">
        <v>1</v>
      </c>
      <c r="C5" t="s">
        <v>52</v>
      </c>
      <c r="D5">
        <v>0</v>
      </c>
      <c r="E5">
        <v>0</v>
      </c>
      <c r="F5">
        <v>42</v>
      </c>
      <c r="G5">
        <v>30</v>
      </c>
      <c r="H5">
        <v>3</v>
      </c>
      <c r="I5">
        <f>($D5+$F5+$H5+5)*($E5+$G5)</f>
        <v>1500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3"/>
  <sheetViews>
    <sheetView zoomScalePageLayoutView="0" workbookViewId="0" topLeftCell="A1">
      <selection activeCell="G13" sqref="G13"/>
    </sheetView>
  </sheetViews>
  <sheetFormatPr defaultColWidth="9.140625" defaultRowHeight="15"/>
  <cols>
    <col min="2" max="2" width="9.140625" style="1" customWidth="1"/>
  </cols>
  <sheetData>
    <row r="2" ht="15">
      <c r="B2" s="3" t="s">
        <v>100</v>
      </c>
    </row>
    <row r="4" spans="2:9" ht="15">
      <c r="B4" s="1" t="s">
        <v>0</v>
      </c>
      <c r="C4" t="s">
        <v>1</v>
      </c>
      <c r="D4" t="s">
        <v>3</v>
      </c>
      <c r="E4" t="s">
        <v>4</v>
      </c>
      <c r="F4" t="s">
        <v>5</v>
      </c>
      <c r="G4" t="s">
        <v>6</v>
      </c>
      <c r="H4" t="s">
        <v>12</v>
      </c>
      <c r="I4" t="s">
        <v>7</v>
      </c>
    </row>
    <row r="5" spans="2:9" ht="15">
      <c r="B5" s="1">
        <v>1</v>
      </c>
      <c r="C5" t="s">
        <v>28</v>
      </c>
      <c r="D5">
        <v>33</v>
      </c>
      <c r="E5">
        <v>31</v>
      </c>
      <c r="F5">
        <v>34</v>
      </c>
      <c r="G5">
        <v>29</v>
      </c>
      <c r="H5">
        <v>3</v>
      </c>
      <c r="I5">
        <f aca="true" t="shared" si="0" ref="I5:I10">($D5+$F5+$H5+5)*($E5+$G5)</f>
        <v>4500</v>
      </c>
    </row>
    <row r="6" spans="2:9" ht="15">
      <c r="B6" s="1">
        <v>2</v>
      </c>
      <c r="C6" t="s">
        <v>92</v>
      </c>
      <c r="D6">
        <v>26</v>
      </c>
      <c r="E6">
        <v>25</v>
      </c>
      <c r="F6">
        <v>36</v>
      </c>
      <c r="G6">
        <v>30</v>
      </c>
      <c r="H6">
        <v>3</v>
      </c>
      <c r="I6">
        <f t="shared" si="0"/>
        <v>3850</v>
      </c>
    </row>
    <row r="7" spans="2:9" ht="15">
      <c r="B7" s="1">
        <v>3</v>
      </c>
      <c r="C7" t="s">
        <v>27</v>
      </c>
      <c r="D7">
        <v>23</v>
      </c>
      <c r="E7">
        <v>22</v>
      </c>
      <c r="F7">
        <v>31</v>
      </c>
      <c r="G7">
        <v>26</v>
      </c>
      <c r="H7">
        <v>3</v>
      </c>
      <c r="I7">
        <f t="shared" si="0"/>
        <v>2976</v>
      </c>
    </row>
    <row r="8" spans="2:9" ht="15">
      <c r="B8" s="1">
        <v>4</v>
      </c>
      <c r="C8" t="s">
        <v>104</v>
      </c>
      <c r="D8">
        <v>0</v>
      </c>
      <c r="E8">
        <v>0</v>
      </c>
      <c r="F8">
        <v>26</v>
      </c>
      <c r="G8">
        <v>22</v>
      </c>
      <c r="H8">
        <v>3</v>
      </c>
      <c r="I8">
        <f t="shared" si="0"/>
        <v>748</v>
      </c>
    </row>
    <row r="9" spans="2:9" ht="15">
      <c r="B9" s="1">
        <v>5</v>
      </c>
      <c r="C9" t="s">
        <v>29</v>
      </c>
      <c r="D9">
        <v>0</v>
      </c>
      <c r="E9">
        <v>0</v>
      </c>
      <c r="F9">
        <v>25</v>
      </c>
      <c r="G9">
        <v>21</v>
      </c>
      <c r="H9">
        <v>3</v>
      </c>
      <c r="I9">
        <f t="shared" si="0"/>
        <v>693</v>
      </c>
    </row>
    <row r="10" spans="2:9" ht="15">
      <c r="B10" s="1">
        <v>6</v>
      </c>
      <c r="C10" t="s">
        <v>83</v>
      </c>
      <c r="D10">
        <v>0</v>
      </c>
      <c r="E10">
        <v>0</v>
      </c>
      <c r="F10">
        <v>24</v>
      </c>
      <c r="G10">
        <v>21</v>
      </c>
      <c r="H10">
        <v>3</v>
      </c>
      <c r="I10">
        <f t="shared" si="0"/>
        <v>672</v>
      </c>
    </row>
    <row r="13" spans="2:5" ht="15">
      <c r="B13" s="2" t="s">
        <v>119</v>
      </c>
      <c r="E13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22.57421875" style="0" customWidth="1"/>
  </cols>
  <sheetData>
    <row r="2" ht="15">
      <c r="A2" t="s">
        <v>117</v>
      </c>
    </row>
    <row r="4" ht="135">
      <c r="A4" s="4" t="s">
        <v>118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kf9vm</dc:creator>
  <cp:keywords/>
  <dc:description/>
  <cp:lastModifiedBy>kf9vm</cp:lastModifiedBy>
  <dcterms:created xsi:type="dcterms:W3CDTF">2010-09-12T07:27:47Z</dcterms:created>
  <dcterms:modified xsi:type="dcterms:W3CDTF">2010-12-28T19:00:22Z</dcterms:modified>
  <cp:category/>
  <cp:version/>
  <cp:contentType/>
  <cp:contentStatus/>
</cp:coreProperties>
</file>