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4" activeTab="0"/>
  </bookViews>
  <sheets>
    <sheet name="OL stanice" sheetId="1" r:id="rId1"/>
    <sheet name="Retro" sheetId="2" r:id="rId2"/>
    <sheet name="Ostatni" sheetId="3" r:id="rId3"/>
    <sheet name="SWL" sheetId="4" r:id="rId4"/>
    <sheet name="Slovo poradatele" sheetId="5" r:id="rId5"/>
    <sheet name="Ucast" sheetId="6" r:id="rId6"/>
  </sheets>
  <definedNames>
    <definedName name="__Anonymous_Sheet_DB__1" localSheetId="0">'OL stanice'!$B$4:$J$21</definedName>
    <definedName name="__Anonymous_Sheet_DB__1">#REF!</definedName>
    <definedName name="__Anonymous_Sheet_DB__1_1" localSheetId="0">'OL stanice'!$B$4:$K$21</definedName>
    <definedName name="__Anonymous_Sheet_DB__1_1">#REF!</definedName>
    <definedName name="__Anonymous_Sheet_DB__1_10">'OL stanice'!$C$5:$K$49</definedName>
    <definedName name="__Anonymous_Sheet_DB__1_2" localSheetId="0">'OL stanice'!$B$22:$K$62</definedName>
    <definedName name="__Anonymous_Sheet_DB__1_2">#REF!</definedName>
    <definedName name="__Anonymous_Sheet_DB__1_3">'Ostatni'!$C$4:$J$15</definedName>
    <definedName name="__Anonymous_Sheet_DB__1_4">'Ostatni'!$C$4:$J$15</definedName>
    <definedName name="__Anonymous_Sheet_DB__1_5">'Ostatni'!$C$4:$J$15</definedName>
    <definedName name="__Anonymous_Sheet_DB__1_6" localSheetId="0">'OL stanice'!$C$4:$K$21</definedName>
    <definedName name="__Anonymous_Sheet_DB__1_6">#REF!</definedName>
    <definedName name="__Anonymous_Sheet_DB__1_7">'OL stanice'!$C$5:$K$38</definedName>
    <definedName name="__Anonymous_Sheet_DB__1_8">'OL stanice'!$C$5:$K$40</definedName>
    <definedName name="__Anonymous_Sheet_DB__1_9">'Ostatni'!$C$5:$J$19</definedName>
    <definedName name="__Anonymous_Sheet_DB__2">'Ostatni'!$B$4:$I$17</definedName>
    <definedName name="__Anonymous_Sheet_DB__2_1">'Ucast'!$A$5:$M$109</definedName>
    <definedName name="__Anonymous_Sheet_DB__2_2" localSheetId="0">'OL stanice'!$C$4:$K$21</definedName>
    <definedName name="__Anonymous_Sheet_DB__2_2">#REF!</definedName>
    <definedName name="__Anonymous_Sheet_DB__2_3" localSheetId="0">'OL stanice'!$C$4:$K$62</definedName>
    <definedName name="__Anonymous_Sheet_DB__2_3">#REF!</definedName>
    <definedName name="__Anonymous_Sheet_DB__2_4">'Ucast'!$B$5:$M$113</definedName>
    <definedName name="__Anonymous_Sheet_DB__2_5">'OL stanice'!$C$5:$K$44</definedName>
  </definedNames>
  <calcPr fullCalcOnLoad="1"/>
</workbook>
</file>

<file path=xl/sharedStrings.xml><?xml version="1.0" encoding="utf-8"?>
<sst xmlns="http://schemas.openxmlformats.org/spreadsheetml/2006/main" count="410" uniqueCount="288">
  <si>
    <t>Pořadí</t>
  </si>
  <si>
    <t>Stanice</t>
  </si>
  <si>
    <t>OL značka</t>
  </si>
  <si>
    <t>QSO 160m</t>
  </si>
  <si>
    <t>Nás. 160m</t>
  </si>
  <si>
    <t>QSO 80m</t>
  </si>
  <si>
    <t>Nás. 80m</t>
  </si>
  <si>
    <t>Přídavné</t>
  </si>
  <si>
    <t>Body celkem</t>
  </si>
  <si>
    <t>QSO celkem</t>
  </si>
  <si>
    <t>OK1DOL</t>
  </si>
  <si>
    <t>OL3AWW</t>
  </si>
  <si>
    <t>OK2BMU</t>
  </si>
  <si>
    <t>OL7AVX</t>
  </si>
  <si>
    <t>OK1DX</t>
  </si>
  <si>
    <t>OL3AXS</t>
  </si>
  <si>
    <t>OK1MDK</t>
  </si>
  <si>
    <t>OL5ADK</t>
  </si>
  <si>
    <t>OK1PW</t>
  </si>
  <si>
    <t>OL2ANK</t>
  </si>
  <si>
    <t>OM7CF</t>
  </si>
  <si>
    <t>OL9AJK</t>
  </si>
  <si>
    <t>OK2PVX</t>
  </si>
  <si>
    <t>OL7BEO</t>
  </si>
  <si>
    <t>OK2BYW</t>
  </si>
  <si>
    <t>OL7ACQ</t>
  </si>
  <si>
    <t>OK2GG</t>
  </si>
  <si>
    <t>OL6AOQ</t>
  </si>
  <si>
    <t>OK2BND</t>
  </si>
  <si>
    <t>OL7AGP</t>
  </si>
  <si>
    <t>OK1MGW</t>
  </si>
  <si>
    <t>OL5AGW</t>
  </si>
  <si>
    <t>OK2PYA</t>
  </si>
  <si>
    <t>OL6BJR</t>
  </si>
  <si>
    <t>OK2BZM</t>
  </si>
  <si>
    <t>OL6AYY</t>
  </si>
  <si>
    <t>OK1DWQ</t>
  </si>
  <si>
    <t>OL3BIQ</t>
  </si>
  <si>
    <t>OK1DQP</t>
  </si>
  <si>
    <t>OL5BOO</t>
  </si>
  <si>
    <t>OK1MTA</t>
  </si>
  <si>
    <t>OL5AMT</t>
  </si>
  <si>
    <t>OM3CMK</t>
  </si>
  <si>
    <t>OL8CCD</t>
  </si>
  <si>
    <t>OK2BMA</t>
  </si>
  <si>
    <t>OL6AAE</t>
  </si>
  <si>
    <t>OK2PGY</t>
  </si>
  <si>
    <t>OL6ARG</t>
  </si>
  <si>
    <t>OK1MWW</t>
  </si>
  <si>
    <t>OL5AJU</t>
  </si>
  <si>
    <t>OM8AQ</t>
  </si>
  <si>
    <t>OL0CHC</t>
  </si>
  <si>
    <t>OK2PE</t>
  </si>
  <si>
    <t>OL7ASK</t>
  </si>
  <si>
    <t>OM6PG</t>
  </si>
  <si>
    <t>OL9ABJ</t>
  </si>
  <si>
    <t>OK1PFM</t>
  </si>
  <si>
    <t>OL6AME</t>
  </si>
  <si>
    <t>OK1FHI</t>
  </si>
  <si>
    <t>OL4BHI</t>
  </si>
  <si>
    <t>OK1DXQ</t>
  </si>
  <si>
    <t>OL5AXL</t>
  </si>
  <si>
    <t>OK2BWM</t>
  </si>
  <si>
    <t>OL6AUL</t>
  </si>
  <si>
    <t>OK1FPA</t>
  </si>
  <si>
    <t>OL4BQL</t>
  </si>
  <si>
    <t>OK1DXD</t>
  </si>
  <si>
    <t>OL2AXW</t>
  </si>
  <si>
    <t>OK1DW</t>
  </si>
  <si>
    <t>OL2BCC</t>
  </si>
  <si>
    <t>OK2QW</t>
  </si>
  <si>
    <t>OL7BKN</t>
  </si>
  <si>
    <t>OK1FET</t>
  </si>
  <si>
    <t>OL4BRT</t>
  </si>
  <si>
    <t>OK1FJW</t>
  </si>
  <si>
    <t>OL2BIL</t>
  </si>
  <si>
    <t>AF4JF</t>
  </si>
  <si>
    <t>OL3AXZ</t>
  </si>
  <si>
    <t>OK1FWM</t>
  </si>
  <si>
    <t>OL3BBN</t>
  </si>
  <si>
    <t>OM5AKW</t>
  </si>
  <si>
    <t>OL8CUR</t>
  </si>
  <si>
    <t>OK1DFC</t>
  </si>
  <si>
    <t>OL5ATU</t>
  </si>
  <si>
    <t>OK1XC</t>
  </si>
  <si>
    <t>OL1ADZ</t>
  </si>
  <si>
    <t>OK1FZM</t>
  </si>
  <si>
    <t>OL1AZM</t>
  </si>
  <si>
    <t>OK1DXW</t>
  </si>
  <si>
    <t>OL1ARA</t>
  </si>
  <si>
    <t>OM6PR</t>
  </si>
  <si>
    <t>OL9AJH</t>
  </si>
  <si>
    <t>OK1JAX</t>
  </si>
  <si>
    <t>OL4ABB</t>
  </si>
  <si>
    <t>OK1FWG</t>
  </si>
  <si>
    <t>OL5BFO</t>
  </si>
  <si>
    <t>OK1UFF</t>
  </si>
  <si>
    <t>OL4VCW</t>
  </si>
  <si>
    <t>OK1UFM</t>
  </si>
  <si>
    <t>OL3VFT</t>
  </si>
  <si>
    <t>OK1FKD</t>
  </si>
  <si>
    <t>OM8ON</t>
  </si>
  <si>
    <t>OK1VK</t>
  </si>
  <si>
    <t>OK2BLD</t>
  </si>
  <si>
    <t>Výsledková listina OL party 2016 – neoficiální kategorie SWL</t>
  </si>
  <si>
    <t xml:space="preserve">OM3-28393 </t>
  </si>
  <si>
    <t>Žebříček účasti ex OL  (včetně sympatizantů)</t>
  </si>
  <si>
    <t>celkem</t>
  </si>
  <si>
    <t>OK1DFR</t>
  </si>
  <si>
    <t>OL3AUG</t>
  </si>
  <si>
    <t>OK1HAS</t>
  </si>
  <si>
    <t>OL2AAH</t>
  </si>
  <si>
    <t>OK1JPO</t>
  </si>
  <si>
    <t>OL4AES</t>
  </si>
  <si>
    <t>OK1DXK</t>
  </si>
  <si>
    <t>OL2BBK</t>
  </si>
  <si>
    <t>OK2YN</t>
  </si>
  <si>
    <t>OL7ABI</t>
  </si>
  <si>
    <t>OK1DN</t>
  </si>
  <si>
    <t>OL1AAG</t>
  </si>
  <si>
    <t>OK1FEN</t>
  </si>
  <si>
    <t>OL1VZH</t>
  </si>
  <si>
    <t>OK1FFA</t>
  </si>
  <si>
    <t>OL1AQO</t>
  </si>
  <si>
    <t>OK1FUA</t>
  </si>
  <si>
    <t>OL1BLN</t>
  </si>
  <si>
    <t>OK1MCW</t>
  </si>
  <si>
    <t>OL5ANJ</t>
  </si>
  <si>
    <t>OK1MYA</t>
  </si>
  <si>
    <t>OL5VVL</t>
  </si>
  <si>
    <t>OK2WA</t>
  </si>
  <si>
    <t>OL7BHL</t>
  </si>
  <si>
    <t>OK4RM</t>
  </si>
  <si>
    <t>OL4BEV</t>
  </si>
  <si>
    <t>OK1AR</t>
  </si>
  <si>
    <t>OL4ACF</t>
  </si>
  <si>
    <t>OK1ATP</t>
  </si>
  <si>
    <t>OL4AFI</t>
  </si>
  <si>
    <t>OK1AUO</t>
  </si>
  <si>
    <t>OL1ABM</t>
  </si>
  <si>
    <t>OK1AXD</t>
  </si>
  <si>
    <t>OL1ACK</t>
  </si>
  <si>
    <t>OK1AYU</t>
  </si>
  <si>
    <t>OL2AQM</t>
  </si>
  <si>
    <t>OK1AYY</t>
  </si>
  <si>
    <t>OL1ACJ</t>
  </si>
  <si>
    <t>OK1DMP</t>
  </si>
  <si>
    <t>OL1AED</t>
  </si>
  <si>
    <t>OK1DQT</t>
  </si>
  <si>
    <t>OL1BBR</t>
  </si>
  <si>
    <t>OK1IF</t>
  </si>
  <si>
    <t>OL4AJF</t>
  </si>
  <si>
    <t>OK1PI</t>
  </si>
  <si>
    <t>OL5AUY</t>
  </si>
  <si>
    <t>OK2DM</t>
  </si>
  <si>
    <t>OL7BEH</t>
  </si>
  <si>
    <t>OK2PDN</t>
  </si>
  <si>
    <t>OL6ACH</t>
  </si>
  <si>
    <t>OK1CZ</t>
  </si>
  <si>
    <t>OL1API</t>
  </si>
  <si>
    <t>OK1DJS</t>
  </si>
  <si>
    <t>OL1AIY</t>
  </si>
  <si>
    <t>OK1HBT</t>
  </si>
  <si>
    <t>OL2AIO</t>
  </si>
  <si>
    <t>OK1IAP</t>
  </si>
  <si>
    <t>OL3ABD</t>
  </si>
  <si>
    <t>OK1JOC</t>
  </si>
  <si>
    <t>OL3BJN</t>
  </si>
  <si>
    <t>OK2PDT</t>
  </si>
  <si>
    <t>OL6AIN</t>
  </si>
  <si>
    <t>OK2QA</t>
  </si>
  <si>
    <t>OL7ABS</t>
  </si>
  <si>
    <t>OK2ZV</t>
  </si>
  <si>
    <t>OL6BES</t>
  </si>
  <si>
    <t>OK2ZW</t>
  </si>
  <si>
    <t>OL6BAB</t>
  </si>
  <si>
    <t>OK5JM</t>
  </si>
  <si>
    <t>OL4ABF</t>
  </si>
  <si>
    <t>OM3CND</t>
  </si>
  <si>
    <t>OL9AIA</t>
  </si>
  <si>
    <t>OM6MW</t>
  </si>
  <si>
    <t>OL9CBJ</t>
  </si>
  <si>
    <t>OM8YL</t>
  </si>
  <si>
    <t>OL0CIN</t>
  </si>
  <si>
    <t>OK1CW</t>
  </si>
  <si>
    <t>OL1APC</t>
  </si>
  <si>
    <t>OK1DCF</t>
  </si>
  <si>
    <t>OL5ARR</t>
  </si>
  <si>
    <t>OK1DIG</t>
  </si>
  <si>
    <t>OL4ASL</t>
  </si>
  <si>
    <t>OK1DOW</t>
  </si>
  <si>
    <t>OL1ALM</t>
  </si>
  <si>
    <t>OK1DXA</t>
  </si>
  <si>
    <t>OL3AXN</t>
  </si>
  <si>
    <t>OK1FDY</t>
  </si>
  <si>
    <t>OL4BDY</t>
  </si>
  <si>
    <t>OK1FWO</t>
  </si>
  <si>
    <t>OL4BQB</t>
  </si>
  <si>
    <t>OK1FWW</t>
  </si>
  <si>
    <t>OL1AYV</t>
  </si>
  <si>
    <t>OK1HMP</t>
  </si>
  <si>
    <t>OL1BIP</t>
  </si>
  <si>
    <t>OK1IAL</t>
  </si>
  <si>
    <t>OL3AGY</t>
  </si>
  <si>
    <t>OK1JR</t>
  </si>
  <si>
    <t>OL4BET</t>
  </si>
  <si>
    <t>OK1LL</t>
  </si>
  <si>
    <t>OL9ACZ</t>
  </si>
  <si>
    <t>OK1MAC</t>
  </si>
  <si>
    <t>OL5ALY</t>
  </si>
  <si>
    <t>OK1MY</t>
  </si>
  <si>
    <t>OL3ADS</t>
  </si>
  <si>
    <t>OK1NY</t>
  </si>
  <si>
    <t>OL4BBP</t>
  </si>
  <si>
    <t>OK1PGS</t>
  </si>
  <si>
    <t>OL6ARB</t>
  </si>
  <si>
    <t>OK1PLU</t>
  </si>
  <si>
    <t>OL6BDJ</t>
  </si>
  <si>
    <t>OK1RP</t>
  </si>
  <si>
    <t>OL1BVR</t>
  </si>
  <si>
    <t>OK1ULL</t>
  </si>
  <si>
    <t>OL5VLE</t>
  </si>
  <si>
    <t>OK2BHS</t>
  </si>
  <si>
    <t>OL7VJV</t>
  </si>
  <si>
    <t>OK2BVX</t>
  </si>
  <si>
    <t>OL6AVS</t>
  </si>
  <si>
    <t>OK2BWB</t>
  </si>
  <si>
    <t>OL6AZV</t>
  </si>
  <si>
    <t>OK2DU</t>
  </si>
  <si>
    <t>OL6ADL</t>
  </si>
  <si>
    <t>OK2KRT</t>
  </si>
  <si>
    <t>OL7AZH</t>
  </si>
  <si>
    <t>OK2PNG</t>
  </si>
  <si>
    <t>OL6BRN</t>
  </si>
  <si>
    <t>OK2PTZ</t>
  </si>
  <si>
    <t>OL6BID</t>
  </si>
  <si>
    <t>OK2PWM</t>
  </si>
  <si>
    <t>OL6BEN</t>
  </si>
  <si>
    <t>OK2TCW</t>
  </si>
  <si>
    <t>OL7BCX</t>
  </si>
  <si>
    <t>OK2VX</t>
  </si>
  <si>
    <t>OL6AAS</t>
  </si>
  <si>
    <t>OK7GU</t>
  </si>
  <si>
    <t>OL3AHI</t>
  </si>
  <si>
    <t>OM2FY</t>
  </si>
  <si>
    <t>OL8CFY</t>
  </si>
  <si>
    <t>OM3BH</t>
  </si>
  <si>
    <t>OL9CPG</t>
  </si>
  <si>
    <t>OM3CGN</t>
  </si>
  <si>
    <t>OL9CJB</t>
  </si>
  <si>
    <t>OM3CLS</t>
  </si>
  <si>
    <t>OL9CDD</t>
  </si>
  <si>
    <t>OM3COR</t>
  </si>
  <si>
    <t>OL0CET</t>
  </si>
  <si>
    <t>OM3PV</t>
  </si>
  <si>
    <t>OL8AAZ</t>
  </si>
  <si>
    <t>OM3THV</t>
  </si>
  <si>
    <t>OL9CQW</t>
  </si>
  <si>
    <t>OM3YFT</t>
  </si>
  <si>
    <t>OL9CAI</t>
  </si>
  <si>
    <t>OM4LP</t>
  </si>
  <si>
    <t>OL9AAV</t>
  </si>
  <si>
    <t>W6/OM2KI</t>
  </si>
  <si>
    <t>OL8CQP</t>
  </si>
  <si>
    <t>OK1IO</t>
  </si>
  <si>
    <t>OL4AON</t>
  </si>
  <si>
    <t>OM2XA</t>
  </si>
  <si>
    <t>OL8CJN</t>
  </si>
  <si>
    <t>Výsledková listina OL party 2017 - kategorie A, ex OL stanice</t>
  </si>
  <si>
    <t>Výsledková listina OL party 2017 - kategorie R, ex OL Retro</t>
  </si>
  <si>
    <t>OK1AOU</t>
  </si>
  <si>
    <t>OK1AY</t>
  </si>
  <si>
    <t>OK8KM</t>
  </si>
  <si>
    <t>Výsledková listina OL party 2017 - kategorie C, ostatni</t>
  </si>
  <si>
    <t>OK1DBS</t>
  </si>
  <si>
    <t>OK1FAE</t>
  </si>
  <si>
    <t>OK1DZD</t>
  </si>
  <si>
    <t>OK1DWJ</t>
  </si>
  <si>
    <t>9A/OK1FFA</t>
  </si>
  <si>
    <t>OK1FII</t>
  </si>
  <si>
    <t>OM5RM</t>
  </si>
  <si>
    <t>OL8CAG</t>
  </si>
  <si>
    <t>OK1BTW</t>
  </si>
  <si>
    <t>OL6ARK</t>
  </si>
  <si>
    <t xml:space="preserve"> 31-39</t>
  </si>
  <si>
    <t xml:space="preserve"> 16-17</t>
  </si>
  <si>
    <t>Tak deváté kolo za námi. Účast je oproti minulým kolům krapet nižší, s vyjimkou kategorie C - ostatní, kde mírně vzrostla. I letos se ozvaly nové ex-OL stanice - OK1BTW, OK1IO, OM2XA a OM5RM, díky. Akce má své stálé příznivce, kteří jsou QRV rok co rok, "zdravé jádro". Rovněž tak o sobě dává vědět řada sympatizantů, kteří nemohli vyjet z nejrůznějších důvodů (či prostě na termín zapomněli, což se jednou povedlo i pořadateli :-). Velké uznání patří těm, jež vyjedou a potěší pozdravem, přes zdravotní problémy, jež přišly s věkem - třeba Luděk OK1HAS. Někteří účastníci kol minulých jsou bohužel již SK, co se dá dělat, stárneme. Na veselejší notu - kladně byla přijata kategorie retro (provoz na TX z dob OL). Přes menší počet jejích účastníků je znát, že si to tito opravdu užili, další se chystají na příští kolo. Výsledky, informace k historii OLáctví a především komentáře účastníků lze nalézt na webu http://ok1dx.cz</t>
  </si>
  <si>
    <t xml:space="preserve"> 27-30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</si>
</sst>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 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4"/>
  <sheetViews>
    <sheetView tabSelected="1" workbookViewId="0" topLeftCell="A1">
      <selection activeCell="D21" sqref="D21"/>
    </sheetView>
  </sheetViews>
  <sheetFormatPr defaultColWidth="9.140625" defaultRowHeight="15"/>
  <cols>
    <col min="1" max="1" width="0.2890625" style="0" customWidth="1"/>
    <col min="2" max="2" width="9.140625" style="1" customWidth="1"/>
    <col min="3" max="3" width="11.7109375" style="0" customWidth="1"/>
    <col min="4" max="4" width="9.57421875" style="0" customWidth="1"/>
    <col min="5" max="5" width="10.421875" style="0" customWidth="1"/>
    <col min="6" max="6" width="10.57421875" style="0" customWidth="1"/>
    <col min="7" max="7" width="9.421875" style="0" customWidth="1"/>
    <col min="8" max="8" width="9.28125" style="0" customWidth="1"/>
    <col min="9" max="9" width="8.140625" style="0" customWidth="1"/>
    <col min="10" max="10" width="11.421875" style="0" customWidth="1"/>
    <col min="11" max="11" width="11.7109375" style="0" customWidth="1"/>
  </cols>
  <sheetData>
    <row r="2" ht="15">
      <c r="B2" s="11" t="s">
        <v>268</v>
      </c>
    </row>
    <row r="4" spans="2:11" ht="15">
      <c r="B4" s="1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</row>
    <row r="5" spans="2:11" ht="15">
      <c r="B5" s="1">
        <v>1</v>
      </c>
      <c r="C5" s="9" t="s">
        <v>10</v>
      </c>
      <c r="D5" t="s">
        <v>11</v>
      </c>
      <c r="E5" s="1">
        <v>30</v>
      </c>
      <c r="F5" s="1">
        <v>23</v>
      </c>
      <c r="G5" s="1">
        <v>37</v>
      </c>
      <c r="H5" s="1">
        <v>26</v>
      </c>
      <c r="I5" s="1">
        <v>8</v>
      </c>
      <c r="J5" s="3">
        <f aca="true" t="shared" si="0" ref="J5:J43">($E5+$G5+$I5)*($F5+$H5+1)</f>
        <v>3750</v>
      </c>
      <c r="K5" s="3">
        <f aca="true" t="shared" si="1" ref="K5:K43">$E5+$G5</f>
        <v>67</v>
      </c>
    </row>
    <row r="6" spans="2:11" ht="15">
      <c r="B6" s="1">
        <v>2</v>
      </c>
      <c r="C6" s="9" t="s">
        <v>152</v>
      </c>
      <c r="D6" t="s">
        <v>153</v>
      </c>
      <c r="E6" s="1">
        <v>31</v>
      </c>
      <c r="F6" s="1">
        <v>23</v>
      </c>
      <c r="G6" s="1">
        <v>35</v>
      </c>
      <c r="H6" s="1">
        <v>26</v>
      </c>
      <c r="I6" s="1">
        <v>8</v>
      </c>
      <c r="J6" s="3">
        <f t="shared" si="0"/>
        <v>3700</v>
      </c>
      <c r="K6" s="3">
        <f t="shared" si="1"/>
        <v>66</v>
      </c>
    </row>
    <row r="7" spans="2:11" ht="15">
      <c r="B7" s="1">
        <v>3</v>
      </c>
      <c r="C7" s="9" t="s">
        <v>16</v>
      </c>
      <c r="D7" t="s">
        <v>17</v>
      </c>
      <c r="E7" s="1">
        <v>31</v>
      </c>
      <c r="F7" s="1">
        <v>21</v>
      </c>
      <c r="G7" s="1">
        <v>40</v>
      </c>
      <c r="H7" s="1">
        <v>23</v>
      </c>
      <c r="I7" s="1">
        <v>8</v>
      </c>
      <c r="J7" s="3">
        <f t="shared" si="0"/>
        <v>3555</v>
      </c>
      <c r="K7" s="3">
        <f t="shared" si="1"/>
        <v>71</v>
      </c>
    </row>
    <row r="8" spans="2:11" ht="15">
      <c r="B8" s="1">
        <v>4</v>
      </c>
      <c r="C8" s="9" t="s">
        <v>280</v>
      </c>
      <c r="D8" t="s">
        <v>281</v>
      </c>
      <c r="E8" s="1">
        <v>30</v>
      </c>
      <c r="F8" s="1">
        <v>24</v>
      </c>
      <c r="G8" s="1">
        <v>33</v>
      </c>
      <c r="H8" s="1">
        <v>25</v>
      </c>
      <c r="I8" s="1">
        <v>8</v>
      </c>
      <c r="J8" s="3">
        <f t="shared" si="0"/>
        <v>3550</v>
      </c>
      <c r="K8" s="3">
        <f t="shared" si="1"/>
        <v>63</v>
      </c>
    </row>
    <row r="9" spans="2:11" ht="15">
      <c r="B9" s="1">
        <v>5</v>
      </c>
      <c r="C9" s="9" t="s">
        <v>84</v>
      </c>
      <c r="D9" t="s">
        <v>85</v>
      </c>
      <c r="E9" s="1">
        <v>33</v>
      </c>
      <c r="F9" s="1">
        <v>24</v>
      </c>
      <c r="G9" s="1">
        <v>34</v>
      </c>
      <c r="H9" s="1">
        <v>21</v>
      </c>
      <c r="I9" s="1">
        <v>8</v>
      </c>
      <c r="J9" s="3">
        <f t="shared" si="0"/>
        <v>3450</v>
      </c>
      <c r="K9" s="3">
        <f t="shared" si="1"/>
        <v>67</v>
      </c>
    </row>
    <row r="10" spans="2:11" ht="15">
      <c r="B10" s="1">
        <v>6</v>
      </c>
      <c r="C10" s="9" t="s">
        <v>14</v>
      </c>
      <c r="D10" t="s">
        <v>15</v>
      </c>
      <c r="E10" s="1">
        <v>28</v>
      </c>
      <c r="F10" s="1">
        <v>21</v>
      </c>
      <c r="G10" s="1">
        <v>34</v>
      </c>
      <c r="H10" s="1">
        <v>26</v>
      </c>
      <c r="I10" s="1">
        <v>8</v>
      </c>
      <c r="J10" s="3">
        <f t="shared" si="0"/>
        <v>3360</v>
      </c>
      <c r="K10" s="3">
        <f t="shared" si="1"/>
        <v>62</v>
      </c>
    </row>
    <row r="11" spans="2:11" ht="15">
      <c r="B11" s="1">
        <v>7</v>
      </c>
      <c r="C11" s="9" t="s">
        <v>18</v>
      </c>
      <c r="D11" t="s">
        <v>19</v>
      </c>
      <c r="E11" s="1">
        <v>30</v>
      </c>
      <c r="F11" s="1">
        <v>21</v>
      </c>
      <c r="G11" s="1">
        <v>33</v>
      </c>
      <c r="H11" s="1">
        <v>23</v>
      </c>
      <c r="I11" s="1">
        <v>8</v>
      </c>
      <c r="J11" s="3">
        <f t="shared" si="0"/>
        <v>3195</v>
      </c>
      <c r="K11" s="3">
        <f t="shared" si="1"/>
        <v>63</v>
      </c>
    </row>
    <row r="12" spans="2:11" ht="15">
      <c r="B12" s="1">
        <v>8</v>
      </c>
      <c r="C12" s="9" t="s">
        <v>32</v>
      </c>
      <c r="D12" t="s">
        <v>33</v>
      </c>
      <c r="E12" s="1">
        <v>26</v>
      </c>
      <c r="F12" s="1">
        <v>20</v>
      </c>
      <c r="G12" s="1">
        <v>34</v>
      </c>
      <c r="H12" s="1">
        <v>25</v>
      </c>
      <c r="I12" s="1">
        <v>8</v>
      </c>
      <c r="J12" s="3">
        <f t="shared" si="0"/>
        <v>3128</v>
      </c>
      <c r="K12" s="3">
        <f t="shared" si="1"/>
        <v>60</v>
      </c>
    </row>
    <row r="13" spans="2:11" ht="15">
      <c r="B13" s="1">
        <v>9</v>
      </c>
      <c r="C13" s="4" t="s">
        <v>142</v>
      </c>
      <c r="D13" t="s">
        <v>143</v>
      </c>
      <c r="E13" s="1">
        <v>29</v>
      </c>
      <c r="F13" s="1">
        <v>21</v>
      </c>
      <c r="G13" s="1">
        <v>32</v>
      </c>
      <c r="H13" s="1">
        <v>23</v>
      </c>
      <c r="I13" s="1">
        <v>8</v>
      </c>
      <c r="J13" s="3">
        <f t="shared" si="0"/>
        <v>3105</v>
      </c>
      <c r="K13" s="3">
        <f t="shared" si="1"/>
        <v>61</v>
      </c>
    </row>
    <row r="14" spans="2:11" ht="15">
      <c r="B14" s="1">
        <v>10</v>
      </c>
      <c r="C14" s="4" t="s">
        <v>206</v>
      </c>
      <c r="D14" t="s">
        <v>207</v>
      </c>
      <c r="E14" s="1">
        <v>27</v>
      </c>
      <c r="F14" s="1">
        <v>21</v>
      </c>
      <c r="G14" s="1">
        <v>28</v>
      </c>
      <c r="H14" s="1">
        <v>21</v>
      </c>
      <c r="I14" s="1">
        <v>8</v>
      </c>
      <c r="J14" s="3">
        <f t="shared" si="0"/>
        <v>2709</v>
      </c>
      <c r="K14" s="3">
        <f t="shared" si="1"/>
        <v>55</v>
      </c>
    </row>
    <row r="15" spans="2:11" ht="15">
      <c r="B15" s="1">
        <v>11</v>
      </c>
      <c r="C15" s="9" t="s">
        <v>20</v>
      </c>
      <c r="D15" t="s">
        <v>21</v>
      </c>
      <c r="E15" s="1">
        <v>28</v>
      </c>
      <c r="F15" s="1">
        <v>21</v>
      </c>
      <c r="G15" s="1">
        <v>28</v>
      </c>
      <c r="H15" s="1">
        <v>20</v>
      </c>
      <c r="I15" s="1">
        <v>8</v>
      </c>
      <c r="J15" s="3">
        <f t="shared" si="0"/>
        <v>2688</v>
      </c>
      <c r="K15" s="3">
        <f t="shared" si="1"/>
        <v>56</v>
      </c>
    </row>
    <row r="16" spans="2:11" ht="15">
      <c r="B16" s="1">
        <v>12</v>
      </c>
      <c r="C16" s="9" t="s">
        <v>28</v>
      </c>
      <c r="D16" t="s">
        <v>29</v>
      </c>
      <c r="E16" s="1">
        <v>24</v>
      </c>
      <c r="F16" s="1">
        <v>18</v>
      </c>
      <c r="G16" s="1">
        <v>32</v>
      </c>
      <c r="H16" s="1">
        <v>22</v>
      </c>
      <c r="I16" s="1">
        <v>8</v>
      </c>
      <c r="J16" s="3">
        <f t="shared" si="0"/>
        <v>2624</v>
      </c>
      <c r="K16" s="3">
        <f t="shared" si="1"/>
        <v>56</v>
      </c>
    </row>
    <row r="17" spans="2:11" ht="15">
      <c r="B17" s="1">
        <v>13</v>
      </c>
      <c r="C17" s="4" t="s">
        <v>266</v>
      </c>
      <c r="D17" t="s">
        <v>267</v>
      </c>
      <c r="E17" s="1">
        <v>23</v>
      </c>
      <c r="F17" s="1">
        <v>18</v>
      </c>
      <c r="G17" s="1">
        <v>25</v>
      </c>
      <c r="H17" s="1">
        <v>21</v>
      </c>
      <c r="I17" s="1">
        <v>8</v>
      </c>
      <c r="J17" s="3">
        <f t="shared" si="0"/>
        <v>2240</v>
      </c>
      <c r="K17" s="3">
        <f t="shared" si="1"/>
        <v>48</v>
      </c>
    </row>
    <row r="18" spans="2:11" ht="15">
      <c r="B18" s="1">
        <v>14</v>
      </c>
      <c r="C18" s="9" t="s">
        <v>110</v>
      </c>
      <c r="D18" t="s">
        <v>111</v>
      </c>
      <c r="E18" s="1">
        <v>19</v>
      </c>
      <c r="F18" s="1">
        <v>15</v>
      </c>
      <c r="G18" s="1">
        <v>24</v>
      </c>
      <c r="H18" s="1">
        <v>17</v>
      </c>
      <c r="I18" s="1">
        <v>8</v>
      </c>
      <c r="J18" s="3">
        <f t="shared" si="0"/>
        <v>1683</v>
      </c>
      <c r="K18" s="3">
        <f t="shared" si="1"/>
        <v>43</v>
      </c>
    </row>
    <row r="19" spans="2:11" ht="15">
      <c r="B19" s="1">
        <v>15</v>
      </c>
      <c r="C19" s="9" t="s">
        <v>56</v>
      </c>
      <c r="D19" t="s">
        <v>57</v>
      </c>
      <c r="E19" s="1">
        <v>14</v>
      </c>
      <c r="F19" s="1">
        <v>12</v>
      </c>
      <c r="G19" s="1">
        <v>17</v>
      </c>
      <c r="H19" s="1">
        <v>16</v>
      </c>
      <c r="I19" s="1">
        <v>8</v>
      </c>
      <c r="J19" s="3">
        <f t="shared" si="0"/>
        <v>1131</v>
      </c>
      <c r="K19" s="3">
        <f t="shared" si="1"/>
        <v>31</v>
      </c>
    </row>
    <row r="20" spans="2:11" ht="15">
      <c r="B20" s="1" t="s">
        <v>285</v>
      </c>
      <c r="C20" s="9" t="s">
        <v>58</v>
      </c>
      <c r="D20" t="s">
        <v>59</v>
      </c>
      <c r="E20" s="1">
        <v>0</v>
      </c>
      <c r="F20" s="1">
        <v>0</v>
      </c>
      <c r="G20" s="1">
        <v>36</v>
      </c>
      <c r="H20" s="1">
        <v>24</v>
      </c>
      <c r="I20" s="1">
        <v>8</v>
      </c>
      <c r="J20" s="3">
        <f t="shared" si="0"/>
        <v>1100</v>
      </c>
      <c r="K20" s="3">
        <f t="shared" si="1"/>
        <v>36</v>
      </c>
    </row>
    <row r="21" spans="2:11" ht="15">
      <c r="B21" s="1" t="s">
        <v>285</v>
      </c>
      <c r="C21" s="9" t="s">
        <v>50</v>
      </c>
      <c r="D21" t="s">
        <v>51</v>
      </c>
      <c r="E21" s="1">
        <v>0</v>
      </c>
      <c r="F21" s="1">
        <v>0</v>
      </c>
      <c r="G21" s="1">
        <v>36</v>
      </c>
      <c r="H21" s="1">
        <v>24</v>
      </c>
      <c r="I21" s="1">
        <v>8</v>
      </c>
      <c r="J21" s="3">
        <f t="shared" si="0"/>
        <v>1100</v>
      </c>
      <c r="K21" s="3">
        <f t="shared" si="1"/>
        <v>36</v>
      </c>
    </row>
    <row r="22" spans="2:11" ht="15">
      <c r="B22" s="1">
        <v>18</v>
      </c>
      <c r="C22" s="9" t="s">
        <v>54</v>
      </c>
      <c r="D22" t="s">
        <v>55</v>
      </c>
      <c r="E22" s="1">
        <v>15</v>
      </c>
      <c r="F22" s="1">
        <v>13</v>
      </c>
      <c r="G22" s="1">
        <v>15</v>
      </c>
      <c r="H22" s="1">
        <v>12</v>
      </c>
      <c r="I22" s="1">
        <v>8</v>
      </c>
      <c r="J22" s="3">
        <f t="shared" si="0"/>
        <v>988</v>
      </c>
      <c r="K22" s="3">
        <f t="shared" si="1"/>
        <v>30</v>
      </c>
    </row>
    <row r="23" spans="2:11" ht="15">
      <c r="B23" s="1">
        <v>19</v>
      </c>
      <c r="C23" s="4" t="s">
        <v>52</v>
      </c>
      <c r="D23" t="s">
        <v>53</v>
      </c>
      <c r="E23" s="1">
        <v>20</v>
      </c>
      <c r="F23" s="1">
        <v>16</v>
      </c>
      <c r="G23" s="1">
        <v>10</v>
      </c>
      <c r="H23" s="1">
        <v>8</v>
      </c>
      <c r="I23" s="1">
        <v>8</v>
      </c>
      <c r="J23" s="3">
        <f t="shared" si="0"/>
        <v>950</v>
      </c>
      <c r="K23" s="3">
        <f t="shared" si="1"/>
        <v>30</v>
      </c>
    </row>
    <row r="24" spans="2:11" ht="15">
      <c r="B24" s="1">
        <v>20</v>
      </c>
      <c r="C24" s="4" t="s">
        <v>114</v>
      </c>
      <c r="D24" t="s">
        <v>115</v>
      </c>
      <c r="E24" s="1">
        <v>0</v>
      </c>
      <c r="F24" s="1">
        <v>0</v>
      </c>
      <c r="G24" s="1">
        <v>27</v>
      </c>
      <c r="H24" s="1">
        <v>19</v>
      </c>
      <c r="I24" s="1">
        <v>8</v>
      </c>
      <c r="J24" s="3">
        <f t="shared" si="0"/>
        <v>700</v>
      </c>
      <c r="K24" s="3">
        <f t="shared" si="1"/>
        <v>27</v>
      </c>
    </row>
    <row r="25" spans="2:11" ht="15">
      <c r="B25" s="1">
        <v>21</v>
      </c>
      <c r="C25" s="9" t="s">
        <v>277</v>
      </c>
      <c r="D25" t="s">
        <v>69</v>
      </c>
      <c r="E25" s="1">
        <v>22</v>
      </c>
      <c r="F25" s="1">
        <v>16</v>
      </c>
      <c r="G25" s="1">
        <v>0</v>
      </c>
      <c r="H25" s="1">
        <v>0</v>
      </c>
      <c r="I25" s="1">
        <v>8</v>
      </c>
      <c r="J25" s="3">
        <f t="shared" si="0"/>
        <v>510</v>
      </c>
      <c r="K25" s="3">
        <f t="shared" si="1"/>
        <v>22</v>
      </c>
    </row>
    <row r="26" spans="2:11" ht="15">
      <c r="B26" s="1">
        <v>22</v>
      </c>
      <c r="C26" s="4" t="s">
        <v>120</v>
      </c>
      <c r="D26" t="s">
        <v>121</v>
      </c>
      <c r="E26" s="1">
        <v>5</v>
      </c>
      <c r="F26" s="1">
        <v>5</v>
      </c>
      <c r="G26" s="1">
        <v>11</v>
      </c>
      <c r="H26" s="1">
        <v>9</v>
      </c>
      <c r="I26" s="1">
        <v>8</v>
      </c>
      <c r="J26" s="3">
        <f t="shared" si="0"/>
        <v>360</v>
      </c>
      <c r="K26" s="3">
        <f t="shared" si="1"/>
        <v>16</v>
      </c>
    </row>
    <row r="27" spans="2:11" ht="15">
      <c r="B27" s="1">
        <v>23</v>
      </c>
      <c r="C27" s="4" t="s">
        <v>158</v>
      </c>
      <c r="D27" t="s">
        <v>159</v>
      </c>
      <c r="E27" s="1">
        <v>0</v>
      </c>
      <c r="F27" s="1">
        <v>0</v>
      </c>
      <c r="G27" s="1">
        <v>20</v>
      </c>
      <c r="H27" s="1">
        <v>11</v>
      </c>
      <c r="I27" s="1">
        <v>8</v>
      </c>
      <c r="J27" s="3">
        <f t="shared" si="0"/>
        <v>336</v>
      </c>
      <c r="K27" s="3">
        <f t="shared" si="1"/>
        <v>20</v>
      </c>
    </row>
    <row r="28" spans="2:11" ht="15">
      <c r="B28" s="1">
        <v>24</v>
      </c>
      <c r="C28" s="9" t="s">
        <v>70</v>
      </c>
      <c r="D28" t="s">
        <v>71</v>
      </c>
      <c r="E28" s="1">
        <v>13</v>
      </c>
      <c r="F28" s="1">
        <v>10</v>
      </c>
      <c r="G28" s="1">
        <v>0</v>
      </c>
      <c r="H28" s="1">
        <v>0</v>
      </c>
      <c r="I28" s="1">
        <v>8</v>
      </c>
      <c r="J28" s="3">
        <f t="shared" si="0"/>
        <v>231</v>
      </c>
      <c r="K28" s="3">
        <f t="shared" si="1"/>
        <v>13</v>
      </c>
    </row>
    <row r="29" spans="2:11" ht="15">
      <c r="B29" s="1">
        <v>25</v>
      </c>
      <c r="C29" s="9" t="s">
        <v>278</v>
      </c>
      <c r="D29" t="s">
        <v>123</v>
      </c>
      <c r="E29" s="1">
        <v>0</v>
      </c>
      <c r="F29" s="1">
        <v>0</v>
      </c>
      <c r="G29" s="1">
        <v>6</v>
      </c>
      <c r="H29" s="1">
        <v>5</v>
      </c>
      <c r="I29" s="1">
        <v>8</v>
      </c>
      <c r="J29" s="3">
        <f t="shared" si="0"/>
        <v>84</v>
      </c>
      <c r="K29" s="3">
        <f t="shared" si="1"/>
        <v>6</v>
      </c>
    </row>
    <row r="30" spans="2:11" ht="15">
      <c r="B30" s="1">
        <v>26</v>
      </c>
      <c r="C30" s="9" t="s">
        <v>80</v>
      </c>
      <c r="D30" t="s">
        <v>81</v>
      </c>
      <c r="E30" s="1">
        <v>1</v>
      </c>
      <c r="F30" s="1">
        <v>0</v>
      </c>
      <c r="G30" s="1">
        <v>3</v>
      </c>
      <c r="H30" s="1">
        <v>3</v>
      </c>
      <c r="I30" s="1">
        <v>8</v>
      </c>
      <c r="J30" s="3">
        <f t="shared" si="0"/>
        <v>48</v>
      </c>
      <c r="K30" s="3">
        <f t="shared" si="1"/>
        <v>4</v>
      </c>
    </row>
    <row r="31" spans="2:11" ht="15">
      <c r="B31" s="1" t="s">
        <v>287</v>
      </c>
      <c r="C31" s="9" t="s">
        <v>76</v>
      </c>
      <c r="D31" t="s">
        <v>77</v>
      </c>
      <c r="E31" s="1">
        <v>0</v>
      </c>
      <c r="F31" s="1">
        <v>0</v>
      </c>
      <c r="G31" s="1">
        <v>0</v>
      </c>
      <c r="H31" s="1">
        <v>0</v>
      </c>
      <c r="I31" s="1">
        <v>8</v>
      </c>
      <c r="J31" s="3">
        <f t="shared" si="0"/>
        <v>8</v>
      </c>
      <c r="K31" s="3">
        <f t="shared" si="1"/>
        <v>0</v>
      </c>
    </row>
    <row r="32" spans="2:11" ht="15">
      <c r="B32" s="1" t="s">
        <v>287</v>
      </c>
      <c r="C32" s="4" t="s">
        <v>138</v>
      </c>
      <c r="D32" t="s">
        <v>139</v>
      </c>
      <c r="E32" s="1">
        <v>0</v>
      </c>
      <c r="F32" s="1">
        <v>0</v>
      </c>
      <c r="G32" s="1">
        <v>0</v>
      </c>
      <c r="H32" s="1">
        <v>0</v>
      </c>
      <c r="I32" s="1">
        <v>8</v>
      </c>
      <c r="J32" s="3">
        <f t="shared" si="0"/>
        <v>8</v>
      </c>
      <c r="K32" s="3">
        <f t="shared" si="1"/>
        <v>0</v>
      </c>
    </row>
    <row r="33" spans="2:11" ht="15">
      <c r="B33" s="1" t="s">
        <v>287</v>
      </c>
      <c r="C33" s="9" t="s">
        <v>74</v>
      </c>
      <c r="D33" t="s">
        <v>75</v>
      </c>
      <c r="E33" s="1">
        <v>0</v>
      </c>
      <c r="F33" s="1">
        <v>0</v>
      </c>
      <c r="G33" s="1">
        <v>0</v>
      </c>
      <c r="H33" s="1">
        <v>0</v>
      </c>
      <c r="I33" s="1">
        <v>8</v>
      </c>
      <c r="J33" s="3">
        <f t="shared" si="0"/>
        <v>8</v>
      </c>
      <c r="K33" s="3">
        <f t="shared" si="1"/>
        <v>0</v>
      </c>
    </row>
    <row r="34" spans="2:11" ht="15">
      <c r="B34" s="1" t="s">
        <v>287</v>
      </c>
      <c r="C34" s="4" t="s">
        <v>254</v>
      </c>
      <c r="D34" t="s">
        <v>255</v>
      </c>
      <c r="E34" s="1">
        <v>0</v>
      </c>
      <c r="F34" s="1">
        <v>0</v>
      </c>
      <c r="G34" s="1">
        <v>0</v>
      </c>
      <c r="H34" s="1">
        <v>0</v>
      </c>
      <c r="I34" s="1">
        <v>8</v>
      </c>
      <c r="J34" s="3">
        <f t="shared" si="0"/>
        <v>8</v>
      </c>
      <c r="K34" s="3">
        <f t="shared" si="1"/>
        <v>0</v>
      </c>
    </row>
    <row r="35" spans="2:11" ht="15">
      <c r="B35" s="1" t="s">
        <v>284</v>
      </c>
      <c r="C35" s="4" t="s">
        <v>282</v>
      </c>
      <c r="D35" t="s">
        <v>283</v>
      </c>
      <c r="E35" s="1">
        <v>0</v>
      </c>
      <c r="F35" s="1">
        <v>0</v>
      </c>
      <c r="G35" s="1">
        <v>0</v>
      </c>
      <c r="H35" s="1">
        <v>0</v>
      </c>
      <c r="I35" s="1">
        <v>5</v>
      </c>
      <c r="J35" s="3">
        <f t="shared" si="0"/>
        <v>5</v>
      </c>
      <c r="K35" s="3">
        <f t="shared" si="1"/>
        <v>0</v>
      </c>
    </row>
    <row r="36" spans="2:11" ht="15">
      <c r="B36" s="1" t="s">
        <v>284</v>
      </c>
      <c r="C36" s="9" t="s">
        <v>66</v>
      </c>
      <c r="D36" t="s">
        <v>67</v>
      </c>
      <c r="E36" s="1">
        <v>0</v>
      </c>
      <c r="F36" s="1">
        <v>0</v>
      </c>
      <c r="G36" s="1">
        <v>0</v>
      </c>
      <c r="H36" s="1">
        <v>0</v>
      </c>
      <c r="I36" s="1">
        <v>5</v>
      </c>
      <c r="J36" s="3">
        <f t="shared" si="0"/>
        <v>5</v>
      </c>
      <c r="K36" s="3">
        <f t="shared" si="1"/>
        <v>0</v>
      </c>
    </row>
    <row r="37" spans="2:11" ht="15">
      <c r="B37" s="1" t="s">
        <v>284</v>
      </c>
      <c r="C37" s="4" t="s">
        <v>264</v>
      </c>
      <c r="D37" t="s">
        <v>265</v>
      </c>
      <c r="E37" s="1">
        <v>0</v>
      </c>
      <c r="F37" s="1">
        <v>0</v>
      </c>
      <c r="G37" s="1">
        <v>0</v>
      </c>
      <c r="H37" s="1">
        <v>0</v>
      </c>
      <c r="I37" s="1">
        <v>5</v>
      </c>
      <c r="J37" s="3">
        <f t="shared" si="0"/>
        <v>5</v>
      </c>
      <c r="K37" s="3">
        <f t="shared" si="1"/>
        <v>0</v>
      </c>
    </row>
    <row r="38" spans="2:11" ht="15">
      <c r="B38" s="1" t="s">
        <v>284</v>
      </c>
      <c r="C38" s="4" t="s">
        <v>126</v>
      </c>
      <c r="D38" t="s">
        <v>127</v>
      </c>
      <c r="E38" s="1">
        <v>0</v>
      </c>
      <c r="F38" s="1">
        <v>0</v>
      </c>
      <c r="G38" s="1">
        <v>0</v>
      </c>
      <c r="H38" s="1">
        <v>0</v>
      </c>
      <c r="I38" s="1">
        <v>5</v>
      </c>
      <c r="J38" s="3">
        <f t="shared" si="0"/>
        <v>5</v>
      </c>
      <c r="K38" s="3">
        <f t="shared" si="1"/>
        <v>0</v>
      </c>
    </row>
    <row r="39" spans="2:11" ht="15">
      <c r="B39" s="1" t="s">
        <v>284</v>
      </c>
      <c r="C39" s="9" t="s">
        <v>30</v>
      </c>
      <c r="D39" t="s">
        <v>31</v>
      </c>
      <c r="E39" s="1">
        <v>0</v>
      </c>
      <c r="F39" s="1">
        <v>0</v>
      </c>
      <c r="G39" s="1">
        <v>0</v>
      </c>
      <c r="H39" s="1">
        <v>0</v>
      </c>
      <c r="I39" s="1">
        <v>5</v>
      </c>
      <c r="J39" s="3">
        <f t="shared" si="0"/>
        <v>5</v>
      </c>
      <c r="K39" s="3">
        <f t="shared" si="1"/>
        <v>0</v>
      </c>
    </row>
    <row r="40" spans="2:11" ht="15">
      <c r="B40" s="1" t="s">
        <v>284</v>
      </c>
      <c r="C40" s="9" t="s">
        <v>40</v>
      </c>
      <c r="D40" t="s">
        <v>41</v>
      </c>
      <c r="E40" s="1">
        <v>0</v>
      </c>
      <c r="F40" s="1">
        <v>0</v>
      </c>
      <c r="G40" s="1">
        <v>0</v>
      </c>
      <c r="H40" s="1">
        <v>0</v>
      </c>
      <c r="I40" s="1">
        <v>5</v>
      </c>
      <c r="J40" s="3">
        <f t="shared" si="0"/>
        <v>5</v>
      </c>
      <c r="K40" s="3">
        <f t="shared" si="1"/>
        <v>0</v>
      </c>
    </row>
    <row r="41" spans="2:11" ht="15">
      <c r="B41" s="1" t="s">
        <v>284</v>
      </c>
      <c r="C41" s="9" t="s">
        <v>44</v>
      </c>
      <c r="D41" t="s">
        <v>45</v>
      </c>
      <c r="E41" s="1">
        <v>0</v>
      </c>
      <c r="F41" s="1">
        <v>0</v>
      </c>
      <c r="G41" s="1">
        <v>0</v>
      </c>
      <c r="H41" s="1">
        <v>0</v>
      </c>
      <c r="I41" s="1">
        <v>5</v>
      </c>
      <c r="J41" s="3">
        <f t="shared" si="0"/>
        <v>5</v>
      </c>
      <c r="K41" s="3">
        <f t="shared" si="1"/>
        <v>0</v>
      </c>
    </row>
    <row r="42" spans="2:11" ht="15">
      <c r="B42" s="1" t="s">
        <v>284</v>
      </c>
      <c r="C42" s="9" t="s">
        <v>26</v>
      </c>
      <c r="D42" t="s">
        <v>27</v>
      </c>
      <c r="E42" s="1">
        <v>0</v>
      </c>
      <c r="F42" s="1">
        <v>0</v>
      </c>
      <c r="G42" s="1">
        <v>0</v>
      </c>
      <c r="H42" s="1">
        <v>0</v>
      </c>
      <c r="I42" s="1">
        <v>5</v>
      </c>
      <c r="J42" s="3">
        <f t="shared" si="0"/>
        <v>5</v>
      </c>
      <c r="K42" s="3">
        <f t="shared" si="1"/>
        <v>0</v>
      </c>
    </row>
    <row r="43" spans="2:11" ht="15">
      <c r="B43" s="1" t="s">
        <v>284</v>
      </c>
      <c r="C43" s="9" t="s">
        <v>46</v>
      </c>
      <c r="D43" t="s">
        <v>47</v>
      </c>
      <c r="E43" s="1">
        <v>0</v>
      </c>
      <c r="F43" s="1">
        <v>0</v>
      </c>
      <c r="G43" s="1">
        <v>0</v>
      </c>
      <c r="H43" s="1">
        <v>0</v>
      </c>
      <c r="I43" s="1">
        <v>5</v>
      </c>
      <c r="J43" s="3">
        <f t="shared" si="0"/>
        <v>5</v>
      </c>
      <c r="K43" s="3">
        <f t="shared" si="1"/>
        <v>0</v>
      </c>
    </row>
    <row r="44" spans="3:11" ht="15">
      <c r="C44" s="9"/>
      <c r="E44" s="1"/>
      <c r="F44" s="1"/>
      <c r="G44" s="1"/>
      <c r="H44" s="1"/>
      <c r="I44" s="1"/>
      <c r="J44" s="3"/>
      <c r="K44" s="3"/>
    </row>
    <row r="45" spans="3:11" ht="15">
      <c r="C45" s="9"/>
      <c r="E45" s="1"/>
      <c r="F45" s="1"/>
      <c r="G45" s="1"/>
      <c r="H45" s="1"/>
      <c r="I45" s="1"/>
      <c r="J45" s="3"/>
      <c r="K45" s="3"/>
    </row>
    <row r="46" spans="3:11" ht="15">
      <c r="C46" s="9"/>
      <c r="E46" s="1"/>
      <c r="F46" s="1"/>
      <c r="G46" s="1"/>
      <c r="H46" s="1"/>
      <c r="I46" s="1"/>
      <c r="J46" s="3"/>
      <c r="K46" s="3"/>
    </row>
    <row r="47" spans="3:11" ht="15">
      <c r="C47" s="9"/>
      <c r="E47" s="1"/>
      <c r="F47" s="1"/>
      <c r="G47" s="1"/>
      <c r="H47" s="1"/>
      <c r="I47" s="1"/>
      <c r="J47" s="3"/>
      <c r="K47" s="3"/>
    </row>
    <row r="48" spans="3:11" ht="15">
      <c r="C48" s="9"/>
      <c r="E48" s="1"/>
      <c r="F48" s="1"/>
      <c r="G48" s="1"/>
      <c r="H48" s="1"/>
      <c r="I48" s="1"/>
      <c r="J48" s="3"/>
      <c r="K48" s="3"/>
    </row>
    <row r="49" spans="3:11" ht="15">
      <c r="C49" s="9"/>
      <c r="E49" s="1"/>
      <c r="F49" s="1"/>
      <c r="G49" s="1"/>
      <c r="H49" s="1"/>
      <c r="I49" s="1"/>
      <c r="J49" s="3"/>
      <c r="K49" s="3"/>
    </row>
    <row r="50" spans="3:11" ht="15">
      <c r="C50" s="9"/>
      <c r="E50" s="1"/>
      <c r="F50" s="1"/>
      <c r="G50" s="1"/>
      <c r="H50" s="1"/>
      <c r="I50" s="1"/>
      <c r="J50" s="3"/>
      <c r="K50" s="3"/>
    </row>
    <row r="51" spans="3:11" ht="15">
      <c r="C51" s="9"/>
      <c r="E51" s="1"/>
      <c r="F51" s="1"/>
      <c r="G51" s="1"/>
      <c r="H51" s="1"/>
      <c r="I51" s="1"/>
      <c r="J51" s="3"/>
      <c r="K51" s="3"/>
    </row>
    <row r="52" spans="3:11" ht="15">
      <c r="C52" s="4"/>
      <c r="E52" s="1"/>
      <c r="F52" s="1"/>
      <c r="G52" s="1"/>
      <c r="H52" s="1"/>
      <c r="I52" s="1"/>
      <c r="J52" s="3"/>
      <c r="K52" s="3"/>
    </row>
    <row r="53" spans="3:11" ht="15">
      <c r="C53" s="9"/>
      <c r="E53" s="1"/>
      <c r="F53" s="1"/>
      <c r="G53" s="1"/>
      <c r="H53" s="1"/>
      <c r="I53" s="1"/>
      <c r="J53" s="3"/>
      <c r="K53" s="3"/>
    </row>
    <row r="54" spans="3:11" ht="15">
      <c r="C54" s="9"/>
      <c r="E54" s="1"/>
      <c r="F54" s="1"/>
      <c r="G54" s="1"/>
      <c r="H54" s="1"/>
      <c r="I54" s="1"/>
      <c r="J54" s="3"/>
      <c r="K54" s="3"/>
    </row>
    <row r="55" spans="3:11" ht="15">
      <c r="C55" s="9"/>
      <c r="E55" s="1"/>
      <c r="F55" s="1"/>
      <c r="G55" s="1"/>
      <c r="H55" s="1"/>
      <c r="I55" s="1"/>
      <c r="J55" s="3"/>
      <c r="K55" s="3"/>
    </row>
    <row r="56" spans="3:11" ht="15">
      <c r="C56" s="9"/>
      <c r="E56" s="1"/>
      <c r="F56" s="1"/>
      <c r="G56" s="1"/>
      <c r="H56" s="1"/>
      <c r="I56" s="1"/>
      <c r="J56" s="3"/>
      <c r="K56" s="3"/>
    </row>
    <row r="57" spans="3:11" ht="15">
      <c r="C57" s="9"/>
      <c r="E57" s="1"/>
      <c r="F57" s="1"/>
      <c r="G57" s="1"/>
      <c r="H57" s="1"/>
      <c r="I57" s="1"/>
      <c r="J57" s="3"/>
      <c r="K57" s="3"/>
    </row>
    <row r="58" spans="3:11" ht="15">
      <c r="C58" s="4"/>
      <c r="E58" s="1"/>
      <c r="F58" s="1"/>
      <c r="G58" s="1"/>
      <c r="H58" s="1"/>
      <c r="I58" s="1"/>
      <c r="J58" s="3"/>
      <c r="K58" s="3"/>
    </row>
    <row r="59" spans="3:11" ht="15">
      <c r="C59" s="9"/>
      <c r="E59" s="1"/>
      <c r="F59" s="1"/>
      <c r="G59" s="1"/>
      <c r="H59" s="1"/>
      <c r="I59" s="1"/>
      <c r="J59" s="3"/>
      <c r="K59" s="3"/>
    </row>
    <row r="60" spans="3:11" ht="15">
      <c r="C60" s="9"/>
      <c r="E60" s="1"/>
      <c r="F60" s="1"/>
      <c r="G60" s="1"/>
      <c r="H60" s="1"/>
      <c r="I60" s="1"/>
      <c r="J60" s="3"/>
      <c r="K60" s="3"/>
    </row>
    <row r="61" spans="3:11" ht="15">
      <c r="C61" s="9"/>
      <c r="E61" s="1"/>
      <c r="F61" s="1"/>
      <c r="G61" s="1"/>
      <c r="H61" s="1"/>
      <c r="I61" s="1"/>
      <c r="J61" s="3"/>
      <c r="K61" s="3"/>
    </row>
    <row r="62" spans="3:11" ht="15">
      <c r="C62" s="9"/>
      <c r="E62" s="1"/>
      <c r="F62" s="1"/>
      <c r="G62" s="1"/>
      <c r="H62" s="1"/>
      <c r="I62" s="1"/>
      <c r="J62" s="3"/>
      <c r="K62" s="3"/>
    </row>
    <row r="63" spans="3:11" ht="15">
      <c r="C63" s="9"/>
      <c r="E63" s="1"/>
      <c r="F63" s="1"/>
      <c r="G63" s="1"/>
      <c r="H63" s="1"/>
      <c r="I63" s="1"/>
      <c r="J63" s="3"/>
      <c r="K63" s="3"/>
    </row>
    <row r="64" spans="3:11" ht="15">
      <c r="C64" s="9"/>
      <c r="E64" s="1"/>
      <c r="F64" s="1"/>
      <c r="G64" s="1"/>
      <c r="H64" s="1"/>
      <c r="I64" s="1"/>
      <c r="J64" s="3"/>
      <c r="K64" s="3"/>
    </row>
  </sheetData>
  <sheetProtection selectLockedCells="1" selectUnlockedCells="1"/>
  <printOptions/>
  <pageMargins left="0.55" right="0.5097222222222222" top="0.7798611111111111" bottom="0.75" header="0.5118055555555555" footer="0.5118055555555555"/>
  <pageSetup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"/>
  <sheetViews>
    <sheetView workbookViewId="0" topLeftCell="A1">
      <selection activeCell="D14" sqref="D14"/>
    </sheetView>
  </sheetViews>
  <sheetFormatPr defaultColWidth="9.140625" defaultRowHeight="15"/>
  <cols>
    <col min="3" max="3" width="11.57421875" style="0" customWidth="1"/>
    <col min="4" max="4" width="11.00390625" style="0" customWidth="1"/>
    <col min="5" max="5" width="10.00390625" style="0" customWidth="1"/>
    <col min="8" max="8" width="12.28125" style="0" bestFit="1" customWidth="1"/>
  </cols>
  <sheetData>
    <row r="2" ht="15">
      <c r="B2" t="s">
        <v>269</v>
      </c>
    </row>
    <row r="4" spans="2:8" ht="15">
      <c r="B4" s="1" t="s">
        <v>0</v>
      </c>
      <c r="C4" t="s">
        <v>1</v>
      </c>
      <c r="D4" t="s">
        <v>2</v>
      </c>
      <c r="E4" t="s">
        <v>3</v>
      </c>
      <c r="F4" t="s">
        <v>4</v>
      </c>
      <c r="G4" t="s">
        <v>7</v>
      </c>
      <c r="H4" t="s">
        <v>8</v>
      </c>
    </row>
    <row r="5" spans="2:9" ht="15">
      <c r="B5" s="1">
        <v>1</v>
      </c>
      <c r="C5" s="9" t="s">
        <v>14</v>
      </c>
      <c r="D5" t="s">
        <v>15</v>
      </c>
      <c r="E5" s="1">
        <v>28</v>
      </c>
      <c r="F5" s="1">
        <v>21</v>
      </c>
      <c r="G5" s="1">
        <v>8</v>
      </c>
      <c r="H5" s="3">
        <f>($E5+$G5)*($F5+1)</f>
        <v>792</v>
      </c>
      <c r="I5" s="3"/>
    </row>
    <row r="6" spans="2:9" ht="15">
      <c r="B6" s="1">
        <v>2</v>
      </c>
      <c r="C6" s="4" t="s">
        <v>60</v>
      </c>
      <c r="D6" t="s">
        <v>61</v>
      </c>
      <c r="E6" s="1">
        <v>22</v>
      </c>
      <c r="F6" s="1">
        <v>16</v>
      </c>
      <c r="G6" s="1">
        <v>8</v>
      </c>
      <c r="H6" s="3">
        <f>($E6+$G6)*($F6+1)</f>
        <v>510</v>
      </c>
      <c r="I6" s="3"/>
    </row>
    <row r="7" spans="2:8" ht="15">
      <c r="B7" s="1">
        <v>3</v>
      </c>
      <c r="C7" s="4" t="s">
        <v>218</v>
      </c>
      <c r="D7" t="s">
        <v>219</v>
      </c>
      <c r="E7" s="1">
        <v>18</v>
      </c>
      <c r="F7" s="1">
        <v>14</v>
      </c>
      <c r="G7" s="1">
        <v>8</v>
      </c>
      <c r="H7" s="3">
        <f>($E7+$G7)*($F7+1)</f>
        <v>390</v>
      </c>
    </row>
    <row r="8" spans="2:8" ht="15">
      <c r="B8" s="1">
        <v>4</v>
      </c>
      <c r="C8" s="4" t="s">
        <v>194</v>
      </c>
      <c r="D8" t="s">
        <v>195</v>
      </c>
      <c r="E8" s="1">
        <v>2</v>
      </c>
      <c r="F8" s="1">
        <v>2</v>
      </c>
      <c r="G8" s="1">
        <v>8</v>
      </c>
      <c r="H8" s="3">
        <f>($E8+$G8)*($F8+1)</f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G22" sqref="G22"/>
    </sheetView>
  </sheetViews>
  <sheetFormatPr defaultColWidth="9.140625" defaultRowHeight="15"/>
  <cols>
    <col min="1" max="1" width="0.85546875" style="0" customWidth="1"/>
    <col min="2" max="2" width="6.421875" style="1" customWidth="1"/>
    <col min="4" max="4" width="10.7109375" style="1" customWidth="1"/>
    <col min="5" max="5" width="10.57421875" style="1" customWidth="1"/>
    <col min="6" max="6" width="9.7109375" style="1" customWidth="1"/>
    <col min="7" max="8" width="9.140625" style="1" customWidth="1"/>
    <col min="9" max="10" width="11.57421875" style="0" customWidth="1"/>
  </cols>
  <sheetData>
    <row r="2" ht="15">
      <c r="B2" s="12" t="s">
        <v>273</v>
      </c>
    </row>
    <row r="4" spans="2:10" ht="15">
      <c r="B4" s="1" t="s">
        <v>0</v>
      </c>
      <c r="C4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t="s">
        <v>8</v>
      </c>
      <c r="J4" t="s">
        <v>9</v>
      </c>
    </row>
    <row r="5" spans="2:10" ht="15">
      <c r="B5" s="1">
        <v>1</v>
      </c>
      <c r="C5" s="9" t="s">
        <v>271</v>
      </c>
      <c r="D5" s="1">
        <v>29</v>
      </c>
      <c r="E5" s="1">
        <v>24</v>
      </c>
      <c r="F5" s="1">
        <v>35</v>
      </c>
      <c r="G5" s="1">
        <v>25</v>
      </c>
      <c r="H5" s="1">
        <v>8</v>
      </c>
      <c r="I5" s="3">
        <f aca="true" t="shared" si="0" ref="I5:I15">($D5+$F5+$H5)*($E5+$G5)</f>
        <v>3528</v>
      </c>
      <c r="J5" s="3">
        <f aca="true" t="shared" si="1" ref="J5:J15">$D5+$F5</f>
        <v>64</v>
      </c>
    </row>
    <row r="6" spans="2:10" ht="15">
      <c r="B6" s="1">
        <v>2</v>
      </c>
      <c r="C6" s="9" t="s">
        <v>102</v>
      </c>
      <c r="D6" s="1">
        <v>26</v>
      </c>
      <c r="E6" s="1">
        <v>21</v>
      </c>
      <c r="F6" s="1">
        <v>32</v>
      </c>
      <c r="G6" s="1">
        <v>25</v>
      </c>
      <c r="H6" s="1">
        <v>8</v>
      </c>
      <c r="I6" s="3">
        <f t="shared" si="0"/>
        <v>3036</v>
      </c>
      <c r="J6" s="3">
        <f t="shared" si="1"/>
        <v>58</v>
      </c>
    </row>
    <row r="7" spans="2:10" ht="15">
      <c r="B7" s="1">
        <v>3</v>
      </c>
      <c r="C7" s="9" t="s">
        <v>100</v>
      </c>
      <c r="D7" s="1">
        <v>28</v>
      </c>
      <c r="E7" s="1">
        <v>23</v>
      </c>
      <c r="F7" s="1">
        <v>29</v>
      </c>
      <c r="G7" s="1">
        <v>23</v>
      </c>
      <c r="H7" s="1">
        <v>8</v>
      </c>
      <c r="I7" s="3">
        <f t="shared" si="0"/>
        <v>2990</v>
      </c>
      <c r="J7" s="3">
        <f t="shared" si="1"/>
        <v>57</v>
      </c>
    </row>
    <row r="8" spans="2:10" ht="15">
      <c r="B8" s="1">
        <v>4</v>
      </c>
      <c r="C8" s="9" t="s">
        <v>101</v>
      </c>
      <c r="D8" s="1">
        <v>20</v>
      </c>
      <c r="E8" s="1">
        <v>16</v>
      </c>
      <c r="F8" s="1">
        <v>29</v>
      </c>
      <c r="G8" s="1">
        <v>23</v>
      </c>
      <c r="H8" s="1">
        <v>8</v>
      </c>
      <c r="I8" s="3">
        <f t="shared" si="0"/>
        <v>2223</v>
      </c>
      <c r="J8" s="3">
        <f t="shared" si="1"/>
        <v>49</v>
      </c>
    </row>
    <row r="9" spans="2:10" ht="15">
      <c r="B9" s="1">
        <v>5</v>
      </c>
      <c r="C9" s="9" t="s">
        <v>103</v>
      </c>
      <c r="D9" s="1">
        <v>18</v>
      </c>
      <c r="E9" s="1">
        <v>14</v>
      </c>
      <c r="F9" s="1">
        <v>17</v>
      </c>
      <c r="G9" s="1">
        <v>14</v>
      </c>
      <c r="H9" s="1">
        <v>8</v>
      </c>
      <c r="I9" s="3">
        <f t="shared" si="0"/>
        <v>1204</v>
      </c>
      <c r="J9" s="3">
        <f t="shared" si="1"/>
        <v>35</v>
      </c>
    </row>
    <row r="10" spans="2:10" ht="15">
      <c r="B10" s="1">
        <v>6</v>
      </c>
      <c r="C10" s="9" t="s">
        <v>270</v>
      </c>
      <c r="D10" s="1">
        <v>4</v>
      </c>
      <c r="E10" s="1">
        <v>4</v>
      </c>
      <c r="F10" s="1">
        <v>26</v>
      </c>
      <c r="G10" s="1">
        <v>21</v>
      </c>
      <c r="H10" s="1">
        <v>8</v>
      </c>
      <c r="I10" s="3">
        <f t="shared" si="0"/>
        <v>950</v>
      </c>
      <c r="J10" s="3">
        <f t="shared" si="1"/>
        <v>30</v>
      </c>
    </row>
    <row r="11" spans="2:10" ht="15">
      <c r="B11" s="1">
        <v>7</v>
      </c>
      <c r="C11" s="9" t="s">
        <v>276</v>
      </c>
      <c r="D11" s="1">
        <v>13</v>
      </c>
      <c r="E11" s="1">
        <v>13</v>
      </c>
      <c r="F11" s="1">
        <v>15</v>
      </c>
      <c r="G11" s="1">
        <v>13</v>
      </c>
      <c r="H11" s="1">
        <v>8</v>
      </c>
      <c r="I11" s="3">
        <f t="shared" si="0"/>
        <v>936</v>
      </c>
      <c r="J11" s="3">
        <f t="shared" si="1"/>
        <v>28</v>
      </c>
    </row>
    <row r="12" spans="2:10" ht="15">
      <c r="B12" s="1">
        <v>8</v>
      </c>
      <c r="C12" s="9" t="s">
        <v>272</v>
      </c>
      <c r="D12" s="1">
        <v>17</v>
      </c>
      <c r="E12" s="1">
        <v>14</v>
      </c>
      <c r="F12" s="1">
        <v>12</v>
      </c>
      <c r="G12" s="1">
        <v>10</v>
      </c>
      <c r="H12" s="1">
        <v>8</v>
      </c>
      <c r="I12" s="3">
        <f t="shared" si="0"/>
        <v>888</v>
      </c>
      <c r="J12" s="3">
        <f t="shared" si="1"/>
        <v>29</v>
      </c>
    </row>
    <row r="13" spans="2:10" ht="15">
      <c r="B13" s="1">
        <v>9</v>
      </c>
      <c r="C13" s="9" t="s">
        <v>279</v>
      </c>
      <c r="D13" s="1">
        <v>0</v>
      </c>
      <c r="E13" s="1">
        <v>0</v>
      </c>
      <c r="F13" s="1">
        <v>27</v>
      </c>
      <c r="G13" s="1">
        <v>22</v>
      </c>
      <c r="H13" s="1">
        <v>8</v>
      </c>
      <c r="I13" s="3">
        <f t="shared" si="0"/>
        <v>770</v>
      </c>
      <c r="J13" s="3">
        <f t="shared" si="1"/>
        <v>27</v>
      </c>
    </row>
    <row r="14" spans="2:10" ht="15">
      <c r="B14" s="1">
        <v>10</v>
      </c>
      <c r="C14" s="9" t="s">
        <v>275</v>
      </c>
      <c r="D14" s="1">
        <v>3</v>
      </c>
      <c r="E14" s="1">
        <v>3</v>
      </c>
      <c r="F14" s="1">
        <v>14</v>
      </c>
      <c r="G14" s="1">
        <v>11</v>
      </c>
      <c r="H14" s="1">
        <v>8</v>
      </c>
      <c r="I14" s="3">
        <f t="shared" si="0"/>
        <v>350</v>
      </c>
      <c r="J14" s="3">
        <f t="shared" si="1"/>
        <v>17</v>
      </c>
    </row>
    <row r="15" spans="2:10" ht="15">
      <c r="B15" s="1">
        <v>11</v>
      </c>
      <c r="C15" s="9" t="s">
        <v>274</v>
      </c>
      <c r="D15" s="1">
        <v>1</v>
      </c>
      <c r="E15" s="1">
        <v>1</v>
      </c>
      <c r="F15" s="1">
        <v>6</v>
      </c>
      <c r="G15" s="1">
        <v>3</v>
      </c>
      <c r="H15" s="1">
        <v>8</v>
      </c>
      <c r="I15" s="3">
        <f t="shared" si="0"/>
        <v>60</v>
      </c>
      <c r="J15" s="3">
        <f t="shared" si="1"/>
        <v>7</v>
      </c>
    </row>
    <row r="16" spans="9:10" ht="15">
      <c r="I16" s="3"/>
      <c r="J16" s="3"/>
    </row>
    <row r="17" spans="2:10" ht="15">
      <c r="B17"/>
      <c r="I17" s="3"/>
      <c r="J17" s="3"/>
    </row>
    <row r="18" spans="4:8" ht="15">
      <c r="D18"/>
      <c r="E18"/>
      <c r="F18"/>
      <c r="G18"/>
      <c r="H18"/>
    </row>
    <row r="19" spans="9:10" ht="15">
      <c r="I19" s="3"/>
      <c r="J19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5" sqref="I5"/>
    </sheetView>
  </sheetViews>
  <sheetFormatPr defaultColWidth="9.140625" defaultRowHeight="15"/>
  <cols>
    <col min="1" max="2" width="10.57421875" style="0" customWidth="1"/>
    <col min="3" max="3" width="14.421875" style="0" customWidth="1"/>
    <col min="4" max="8" width="10.57421875" style="0" customWidth="1"/>
    <col min="9" max="9" width="11.8515625" style="0" customWidth="1"/>
    <col min="10" max="16384" width="10.57421875" style="0" customWidth="1"/>
  </cols>
  <sheetData>
    <row r="1" spans="2:8" ht="15">
      <c r="B1" s="1"/>
      <c r="D1" s="1"/>
      <c r="E1" s="1"/>
      <c r="F1" s="1"/>
      <c r="G1" s="1"/>
      <c r="H1" s="1"/>
    </row>
    <row r="2" spans="2:8" ht="15">
      <c r="B2" s="6" t="s">
        <v>104</v>
      </c>
      <c r="D2" s="1"/>
      <c r="E2" s="1"/>
      <c r="F2" s="1"/>
      <c r="G2" s="1"/>
      <c r="H2" s="1"/>
    </row>
    <row r="3" spans="2:8" ht="15">
      <c r="B3" s="1"/>
      <c r="D3" s="1"/>
      <c r="E3" s="1"/>
      <c r="F3" s="1"/>
      <c r="G3" s="1"/>
      <c r="H3" s="1"/>
    </row>
    <row r="4" spans="2:10" ht="15">
      <c r="B4" s="1" t="s">
        <v>0</v>
      </c>
      <c r="C4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t="s">
        <v>8</v>
      </c>
      <c r="J4" t="s">
        <v>9</v>
      </c>
    </row>
    <row r="5" spans="2:10" ht="15">
      <c r="B5" s="1">
        <v>1</v>
      </c>
      <c r="C5" s="8" t="s">
        <v>105</v>
      </c>
      <c r="D5" s="1">
        <v>1</v>
      </c>
      <c r="E5" s="1">
        <v>0</v>
      </c>
      <c r="F5" s="1">
        <v>3</v>
      </c>
      <c r="G5" s="1">
        <v>3</v>
      </c>
      <c r="H5" s="1">
        <v>8</v>
      </c>
      <c r="I5" s="3">
        <f>($D5+$F5+$H5)*($E5+$G5)</f>
        <v>36</v>
      </c>
      <c r="J5" s="3">
        <f>$D5+$F5</f>
        <v>4</v>
      </c>
    </row>
    <row r="6" spans="3:10" ht="15">
      <c r="C6" s="7"/>
      <c r="D6" s="1"/>
      <c r="E6" s="1"/>
      <c r="F6" s="1"/>
      <c r="G6" s="1"/>
      <c r="H6" s="1"/>
      <c r="I6" s="3"/>
      <c r="J6" s="3"/>
    </row>
    <row r="7" spans="3:10" ht="15">
      <c r="C7" s="7"/>
      <c r="D7" s="1"/>
      <c r="E7" s="1"/>
      <c r="F7" s="1"/>
      <c r="G7" s="1"/>
      <c r="H7" s="1"/>
      <c r="I7" s="3"/>
      <c r="J7" s="3"/>
    </row>
    <row r="8" spans="3:10" ht="15">
      <c r="C8" s="7"/>
      <c r="D8" s="1"/>
      <c r="E8" s="1"/>
      <c r="F8" s="1"/>
      <c r="G8" s="1"/>
      <c r="H8" s="1"/>
      <c r="I8" s="3"/>
      <c r="J8" s="3"/>
    </row>
    <row r="9" spans="3:10" ht="15">
      <c r="C9" s="7"/>
      <c r="D9" s="1"/>
      <c r="E9" s="1"/>
      <c r="F9" s="1"/>
      <c r="G9" s="1"/>
      <c r="H9" s="1"/>
      <c r="I9" s="3"/>
      <c r="J9" s="3"/>
    </row>
    <row r="10" spans="3:10" ht="15">
      <c r="C10" s="7"/>
      <c r="D10" s="1"/>
      <c r="E10" s="1"/>
      <c r="F10" s="1"/>
      <c r="G10" s="1"/>
      <c r="H10" s="1"/>
      <c r="I10" s="3"/>
      <c r="J10" s="3"/>
    </row>
    <row r="11" spans="3:10" ht="15">
      <c r="C11" s="7"/>
      <c r="D11" s="1"/>
      <c r="E11" s="1"/>
      <c r="F11" s="1"/>
      <c r="G11" s="1"/>
      <c r="H11" s="1"/>
      <c r="I11" s="3"/>
      <c r="J11" s="3"/>
    </row>
    <row r="12" spans="3:10" ht="15">
      <c r="C12" s="7"/>
      <c r="D12" s="1"/>
      <c r="E12" s="1"/>
      <c r="F12" s="1"/>
      <c r="G12" s="1"/>
      <c r="H12" s="1"/>
      <c r="I12" s="3"/>
      <c r="J12" s="3"/>
    </row>
    <row r="13" spans="3:10" ht="15">
      <c r="C13" s="7"/>
      <c r="D13" s="1"/>
      <c r="E13" s="1"/>
      <c r="F13" s="1"/>
      <c r="G13" s="1"/>
      <c r="H13" s="1"/>
      <c r="I13" s="3"/>
      <c r="J13" s="3"/>
    </row>
    <row r="14" spans="3:10" ht="15">
      <c r="C14" s="7"/>
      <c r="D14" s="1"/>
      <c r="E14" s="1"/>
      <c r="F14" s="1"/>
      <c r="G14" s="1"/>
      <c r="H14" s="1"/>
      <c r="I14" s="3"/>
      <c r="J14" s="3"/>
    </row>
    <row r="15" spans="3:10" ht="15">
      <c r="C15" s="7"/>
      <c r="D15" s="1"/>
      <c r="E15" s="1"/>
      <c r="F15" s="1"/>
      <c r="G15" s="1"/>
      <c r="H15" s="1"/>
      <c r="I15" s="3"/>
      <c r="J15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4"/>
  <sheetViews>
    <sheetView workbookViewId="0" topLeftCell="B1">
      <selection activeCell="B1" sqref="B1"/>
    </sheetView>
  </sheetViews>
  <sheetFormatPr defaultColWidth="9.140625" defaultRowHeight="15"/>
  <cols>
    <col min="1" max="1" width="4.28125" style="0" customWidth="1"/>
    <col min="2" max="2" width="143.421875" style="0" customWidth="1"/>
  </cols>
  <sheetData>
    <row r="1" ht="90">
      <c r="B1" s="10" t="s">
        <v>286</v>
      </c>
    </row>
    <row r="2" ht="15">
      <c r="B2" t="s">
        <v>14</v>
      </c>
    </row>
    <row r="4" ht="15">
      <c r="B4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34"/>
  <sheetViews>
    <sheetView workbookViewId="0" topLeftCell="A67">
      <selection activeCell="N136" sqref="N136"/>
    </sheetView>
  </sheetViews>
  <sheetFormatPr defaultColWidth="9.140625" defaultRowHeight="15"/>
  <cols>
    <col min="2" max="2" width="14.140625" style="0" customWidth="1"/>
    <col min="3" max="3" width="9.28125" style="0" customWidth="1"/>
    <col min="4" max="8" width="5.00390625" style="0" customWidth="1"/>
    <col min="9" max="9" width="5.8515625" style="0" customWidth="1"/>
    <col min="10" max="10" width="4.8515625" style="0" customWidth="1"/>
    <col min="11" max="12" width="5.421875" style="0" customWidth="1"/>
  </cols>
  <sheetData>
    <row r="3" ht="15">
      <c r="B3" t="s">
        <v>106</v>
      </c>
    </row>
    <row r="4" spans="4:13" ht="15">
      <c r="D4">
        <v>2003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 t="s">
        <v>107</v>
      </c>
    </row>
    <row r="5" spans="1:13" ht="15">
      <c r="A5">
        <v>1</v>
      </c>
      <c r="B5" t="s">
        <v>50</v>
      </c>
      <c r="C5" t="s">
        <v>51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 s="5">
        <f>SUM($D5:L5)</f>
        <v>9</v>
      </c>
    </row>
    <row r="6" spans="1:13" ht="15">
      <c r="A6">
        <v>2</v>
      </c>
      <c r="B6" t="s">
        <v>84</v>
      </c>
      <c r="C6" t="s">
        <v>85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 s="5">
        <f>SUM($D6:L6)</f>
        <v>9</v>
      </c>
    </row>
    <row r="7" spans="1:13" ht="15">
      <c r="A7">
        <v>3</v>
      </c>
      <c r="B7" t="s">
        <v>14</v>
      </c>
      <c r="C7" t="s">
        <v>15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 s="5">
        <f>SUM($D7:L7)</f>
        <v>9</v>
      </c>
    </row>
    <row r="8" spans="1:13" ht="15">
      <c r="A8">
        <v>4</v>
      </c>
      <c r="B8" t="s">
        <v>16</v>
      </c>
      <c r="C8" t="s">
        <v>17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 s="5">
        <f>SUM($D8:L8)</f>
        <v>9</v>
      </c>
    </row>
    <row r="9" spans="1:13" ht="15">
      <c r="A9">
        <v>5</v>
      </c>
      <c r="B9" t="s">
        <v>30</v>
      </c>
      <c r="C9" t="s">
        <v>31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 s="5">
        <f>SUM($D9:L9)</f>
        <v>9</v>
      </c>
    </row>
    <row r="10" spans="1:13" ht="15">
      <c r="A10">
        <v>6</v>
      </c>
      <c r="B10" t="s">
        <v>28</v>
      </c>
      <c r="C10" t="s">
        <v>29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 s="5">
        <f>SUM($D10:L10)</f>
        <v>9</v>
      </c>
    </row>
    <row r="11" spans="1:13" ht="15">
      <c r="A11">
        <v>7</v>
      </c>
      <c r="B11" t="s">
        <v>10</v>
      </c>
      <c r="C11" t="s">
        <v>11</v>
      </c>
      <c r="D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 s="5">
        <f>SUM($D11:L11)</f>
        <v>8</v>
      </c>
    </row>
    <row r="12" spans="1:13" ht="15">
      <c r="A12">
        <v>8</v>
      </c>
      <c r="B12" t="s">
        <v>76</v>
      </c>
      <c r="C12" t="s">
        <v>77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K12">
        <v>1</v>
      </c>
      <c r="L12">
        <v>1</v>
      </c>
      <c r="M12" s="5">
        <f>SUM($D12:L12)</f>
        <v>8</v>
      </c>
    </row>
    <row r="13" spans="1:13" ht="15">
      <c r="A13">
        <v>9</v>
      </c>
      <c r="B13" t="s">
        <v>86</v>
      </c>
      <c r="C13" t="s">
        <v>87</v>
      </c>
      <c r="D13">
        <v>1</v>
      </c>
      <c r="E13">
        <v>1</v>
      </c>
      <c r="F13">
        <v>1</v>
      </c>
      <c r="G13">
        <v>1</v>
      </c>
      <c r="H13">
        <v>1</v>
      </c>
      <c r="J13">
        <v>1</v>
      </c>
      <c r="K13">
        <v>1</v>
      </c>
      <c r="M13" s="5">
        <f>SUM($D13:L13)</f>
        <v>7</v>
      </c>
    </row>
    <row r="14" spans="1:13" ht="15">
      <c r="A14">
        <v>10</v>
      </c>
      <c r="B14" t="s">
        <v>110</v>
      </c>
      <c r="C14" t="s">
        <v>111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L14">
        <v>1</v>
      </c>
      <c r="M14" s="5">
        <f>SUM($D14:L14)</f>
        <v>7</v>
      </c>
    </row>
    <row r="15" spans="1:13" ht="15">
      <c r="A15">
        <v>11</v>
      </c>
      <c r="B15" t="s">
        <v>66</v>
      </c>
      <c r="C15" t="s">
        <v>67</v>
      </c>
      <c r="D15">
        <v>1</v>
      </c>
      <c r="E15">
        <v>1</v>
      </c>
      <c r="F15">
        <v>1</v>
      </c>
      <c r="G15">
        <v>1</v>
      </c>
      <c r="I15">
        <v>1</v>
      </c>
      <c r="K15">
        <v>1</v>
      </c>
      <c r="L15">
        <v>1</v>
      </c>
      <c r="M15" s="5">
        <f>SUM($D15:L15)</f>
        <v>7</v>
      </c>
    </row>
    <row r="16" spans="1:13" ht="15">
      <c r="A16">
        <v>12</v>
      </c>
      <c r="B16" t="s">
        <v>68</v>
      </c>
      <c r="C16" t="s">
        <v>69</v>
      </c>
      <c r="E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 s="5">
        <f>SUM($D16:L16)</f>
        <v>7</v>
      </c>
    </row>
    <row r="17" spans="1:13" ht="15">
      <c r="A17">
        <v>13</v>
      </c>
      <c r="B17" t="s">
        <v>74</v>
      </c>
      <c r="C17" t="s">
        <v>75</v>
      </c>
      <c r="E17">
        <v>1</v>
      </c>
      <c r="F17">
        <v>1</v>
      </c>
      <c r="G17">
        <v>1</v>
      </c>
      <c r="H17">
        <v>1</v>
      </c>
      <c r="J17">
        <v>1</v>
      </c>
      <c r="K17">
        <v>1</v>
      </c>
      <c r="L17">
        <v>1</v>
      </c>
      <c r="M17" s="5">
        <f>SUM($D17:L17)</f>
        <v>7</v>
      </c>
    </row>
    <row r="18" spans="1:13" ht="15">
      <c r="A18">
        <v>14</v>
      </c>
      <c r="B18" t="s">
        <v>58</v>
      </c>
      <c r="C18" t="s">
        <v>59</v>
      </c>
      <c r="D18">
        <v>1</v>
      </c>
      <c r="E18">
        <v>1</v>
      </c>
      <c r="G18">
        <v>1</v>
      </c>
      <c r="H18">
        <v>1</v>
      </c>
      <c r="I18">
        <v>1</v>
      </c>
      <c r="K18">
        <v>1</v>
      </c>
      <c r="L18">
        <v>1</v>
      </c>
      <c r="M18" s="5">
        <f>SUM($D18:L18)</f>
        <v>7</v>
      </c>
    </row>
    <row r="19" spans="1:13" ht="15">
      <c r="A19">
        <v>15</v>
      </c>
      <c r="B19" t="s">
        <v>38</v>
      </c>
      <c r="C19" t="s">
        <v>39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M19" s="5">
        <f>SUM($D19:L19)</f>
        <v>7</v>
      </c>
    </row>
    <row r="20" spans="1:13" ht="15">
      <c r="A20">
        <v>16</v>
      </c>
      <c r="B20" t="s">
        <v>114</v>
      </c>
      <c r="C20" t="s">
        <v>115</v>
      </c>
      <c r="D20">
        <v>1</v>
      </c>
      <c r="E20">
        <v>1</v>
      </c>
      <c r="F20">
        <v>1</v>
      </c>
      <c r="H20">
        <v>1</v>
      </c>
      <c r="I20">
        <v>1</v>
      </c>
      <c r="L20">
        <v>1</v>
      </c>
      <c r="M20" s="5">
        <f>SUM($D20:L20)</f>
        <v>6</v>
      </c>
    </row>
    <row r="21" spans="1:13" ht="15">
      <c r="A21">
        <v>17</v>
      </c>
      <c r="B21" t="s">
        <v>108</v>
      </c>
      <c r="C21" t="s">
        <v>109</v>
      </c>
      <c r="D21">
        <v>1</v>
      </c>
      <c r="F21">
        <v>1</v>
      </c>
      <c r="G21">
        <v>1</v>
      </c>
      <c r="H21">
        <v>1</v>
      </c>
      <c r="I21">
        <v>1</v>
      </c>
      <c r="J21">
        <v>1</v>
      </c>
      <c r="M21" s="5">
        <f>SUM($D21:L21)</f>
        <v>6</v>
      </c>
    </row>
    <row r="22" spans="1:13" ht="15">
      <c r="A22">
        <v>18</v>
      </c>
      <c r="B22" t="s">
        <v>112</v>
      </c>
      <c r="C22" t="s">
        <v>113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M22" s="5">
        <f>SUM($D22:L22)</f>
        <v>6</v>
      </c>
    </row>
    <row r="23" spans="1:13" ht="15">
      <c r="A23">
        <v>19</v>
      </c>
      <c r="B23" t="s">
        <v>48</v>
      </c>
      <c r="C23" t="s">
        <v>49</v>
      </c>
      <c r="E23">
        <v>1</v>
      </c>
      <c r="G23">
        <v>1</v>
      </c>
      <c r="H23">
        <v>1</v>
      </c>
      <c r="I23">
        <v>1</v>
      </c>
      <c r="J23">
        <v>1</v>
      </c>
      <c r="K23">
        <v>1</v>
      </c>
      <c r="M23" s="5">
        <f>SUM($D23:L23)</f>
        <v>6</v>
      </c>
    </row>
    <row r="24" spans="1:13" ht="15">
      <c r="A24">
        <v>20</v>
      </c>
      <c r="B24" t="s">
        <v>126</v>
      </c>
      <c r="C24" t="s">
        <v>127</v>
      </c>
      <c r="E24">
        <v>1</v>
      </c>
      <c r="G24">
        <v>1</v>
      </c>
      <c r="H24">
        <v>1</v>
      </c>
      <c r="J24">
        <v>1</v>
      </c>
      <c r="K24">
        <v>1</v>
      </c>
      <c r="L24">
        <v>1</v>
      </c>
      <c r="M24" s="5">
        <f>SUM($D24:L24)</f>
        <v>6</v>
      </c>
    </row>
    <row r="25" spans="1:13" ht="15">
      <c r="A25">
        <v>21</v>
      </c>
      <c r="B25" t="s">
        <v>44</v>
      </c>
      <c r="C25" t="s">
        <v>45</v>
      </c>
      <c r="D25">
        <v>1</v>
      </c>
      <c r="G25">
        <v>1</v>
      </c>
      <c r="I25">
        <v>1</v>
      </c>
      <c r="J25">
        <v>1</v>
      </c>
      <c r="K25">
        <v>1</v>
      </c>
      <c r="L25">
        <v>1</v>
      </c>
      <c r="M25" s="5">
        <f>SUM($D25:L25)</f>
        <v>6</v>
      </c>
    </row>
    <row r="26" spans="1:13" ht="15">
      <c r="A26">
        <v>22</v>
      </c>
      <c r="B26" t="s">
        <v>122</v>
      </c>
      <c r="C26" t="s">
        <v>123</v>
      </c>
      <c r="E26">
        <v>1</v>
      </c>
      <c r="F26">
        <v>1</v>
      </c>
      <c r="H26">
        <v>1</v>
      </c>
      <c r="I26">
        <v>1</v>
      </c>
      <c r="L26">
        <v>1</v>
      </c>
      <c r="M26" s="5">
        <f>SUM($D26:L26)</f>
        <v>5</v>
      </c>
    </row>
    <row r="27" spans="1:13" ht="15">
      <c r="A27">
        <v>23</v>
      </c>
      <c r="B27" t="s">
        <v>120</v>
      </c>
      <c r="C27" t="s">
        <v>121</v>
      </c>
      <c r="E27">
        <v>1</v>
      </c>
      <c r="G27">
        <v>1</v>
      </c>
      <c r="I27">
        <v>1</v>
      </c>
      <c r="J27">
        <v>1</v>
      </c>
      <c r="L27">
        <v>1</v>
      </c>
      <c r="M27" s="5">
        <f>SUM($D27:L27)</f>
        <v>5</v>
      </c>
    </row>
    <row r="28" spans="1:13" ht="15">
      <c r="A28">
        <v>24</v>
      </c>
      <c r="B28" t="s">
        <v>116</v>
      </c>
      <c r="C28" t="s">
        <v>117</v>
      </c>
      <c r="D28">
        <v>1</v>
      </c>
      <c r="F28">
        <v>1</v>
      </c>
      <c r="H28">
        <v>1</v>
      </c>
      <c r="I28">
        <v>1</v>
      </c>
      <c r="J28">
        <v>1</v>
      </c>
      <c r="M28" s="5">
        <f>SUM($D28:L28)</f>
        <v>5</v>
      </c>
    </row>
    <row r="29" spans="1:13" ht="15">
      <c r="A29">
        <v>25</v>
      </c>
      <c r="B29" t="s">
        <v>118</v>
      </c>
      <c r="C29" t="s">
        <v>119</v>
      </c>
      <c r="D29">
        <v>1</v>
      </c>
      <c r="E29">
        <v>1</v>
      </c>
      <c r="F29">
        <v>1</v>
      </c>
      <c r="H29">
        <v>1</v>
      </c>
      <c r="M29" s="5">
        <f>SUM($D29:L29)</f>
        <v>4</v>
      </c>
    </row>
    <row r="30" spans="1:13" ht="15">
      <c r="A30">
        <v>26</v>
      </c>
      <c r="B30" t="s">
        <v>138</v>
      </c>
      <c r="C30" t="s">
        <v>139</v>
      </c>
      <c r="G30">
        <v>1</v>
      </c>
      <c r="I30">
        <v>1</v>
      </c>
      <c r="J30">
        <v>1</v>
      </c>
      <c r="L30">
        <v>1</v>
      </c>
      <c r="M30" s="5">
        <f>SUM($D30:L30)</f>
        <v>4</v>
      </c>
    </row>
    <row r="31" spans="1:13" ht="15">
      <c r="A31">
        <v>27</v>
      </c>
      <c r="B31" t="s">
        <v>124</v>
      </c>
      <c r="C31" t="s">
        <v>125</v>
      </c>
      <c r="E31">
        <v>1</v>
      </c>
      <c r="H31">
        <v>1</v>
      </c>
      <c r="I31">
        <v>1</v>
      </c>
      <c r="J31">
        <v>1</v>
      </c>
      <c r="M31" s="5">
        <f>SUM($D31:L31)</f>
        <v>4</v>
      </c>
    </row>
    <row r="32" spans="1:13" ht="15">
      <c r="A32">
        <v>28</v>
      </c>
      <c r="B32" t="s">
        <v>18</v>
      </c>
      <c r="C32" t="s">
        <v>19</v>
      </c>
      <c r="I32">
        <v>1</v>
      </c>
      <c r="J32">
        <v>1</v>
      </c>
      <c r="K32">
        <v>1</v>
      </c>
      <c r="L32">
        <v>1</v>
      </c>
      <c r="M32" s="5">
        <f>SUM($D32:L32)</f>
        <v>4</v>
      </c>
    </row>
    <row r="33" spans="1:13" ht="15">
      <c r="A33">
        <v>29</v>
      </c>
      <c r="B33" t="s">
        <v>142</v>
      </c>
      <c r="C33" t="s">
        <v>143</v>
      </c>
      <c r="D33">
        <v>1</v>
      </c>
      <c r="E33">
        <v>1</v>
      </c>
      <c r="J33">
        <v>1</v>
      </c>
      <c r="L33">
        <v>1</v>
      </c>
      <c r="M33" s="5">
        <f>SUM($D33:L33)</f>
        <v>4</v>
      </c>
    </row>
    <row r="34" spans="1:13" ht="15">
      <c r="A34">
        <v>30</v>
      </c>
      <c r="B34" t="s">
        <v>132</v>
      </c>
      <c r="C34" t="s">
        <v>133</v>
      </c>
      <c r="D34">
        <v>1</v>
      </c>
      <c r="G34">
        <v>1</v>
      </c>
      <c r="H34">
        <v>1</v>
      </c>
      <c r="J34">
        <v>1</v>
      </c>
      <c r="M34" s="5">
        <f>SUM($D34:L34)</f>
        <v>4</v>
      </c>
    </row>
    <row r="35" spans="1:13" ht="15">
      <c r="A35">
        <v>31</v>
      </c>
      <c r="B35" t="s">
        <v>152</v>
      </c>
      <c r="C35" t="s">
        <v>153</v>
      </c>
      <c r="E35">
        <v>1</v>
      </c>
      <c r="G35">
        <v>1</v>
      </c>
      <c r="H35">
        <v>1</v>
      </c>
      <c r="L35">
        <v>1</v>
      </c>
      <c r="M35" s="5">
        <f>SUM($D35:L35)</f>
        <v>4</v>
      </c>
    </row>
    <row r="36" spans="1:13" ht="15">
      <c r="A36">
        <v>32</v>
      </c>
      <c r="B36" t="s">
        <v>128</v>
      </c>
      <c r="C36" t="s">
        <v>129</v>
      </c>
      <c r="D36">
        <v>1</v>
      </c>
      <c r="E36">
        <v>1</v>
      </c>
      <c r="G36">
        <v>1</v>
      </c>
      <c r="J36">
        <v>1</v>
      </c>
      <c r="M36" s="5">
        <f>SUM($D36:L36)</f>
        <v>4</v>
      </c>
    </row>
    <row r="37" spans="1:13" ht="15">
      <c r="A37">
        <v>33</v>
      </c>
      <c r="B37" t="s">
        <v>56</v>
      </c>
      <c r="C37" t="s">
        <v>57</v>
      </c>
      <c r="I37">
        <v>1</v>
      </c>
      <c r="J37">
        <v>1</v>
      </c>
      <c r="K37">
        <v>1</v>
      </c>
      <c r="L37">
        <v>1</v>
      </c>
      <c r="M37" s="5">
        <f>SUM($D37:L37)</f>
        <v>4</v>
      </c>
    </row>
    <row r="38" spans="1:13" ht="15">
      <c r="A38">
        <v>34</v>
      </c>
      <c r="B38" t="s">
        <v>26</v>
      </c>
      <c r="C38" t="s">
        <v>27</v>
      </c>
      <c r="H38">
        <v>1</v>
      </c>
      <c r="I38">
        <v>1</v>
      </c>
      <c r="K38">
        <v>1</v>
      </c>
      <c r="L38">
        <v>1</v>
      </c>
      <c r="M38" s="5">
        <f>SUM($D38:L38)</f>
        <v>4</v>
      </c>
    </row>
    <row r="39" spans="1:13" ht="15">
      <c r="A39">
        <v>35</v>
      </c>
      <c r="B39" t="s">
        <v>46</v>
      </c>
      <c r="C39" t="s">
        <v>47</v>
      </c>
      <c r="I39">
        <v>1</v>
      </c>
      <c r="J39">
        <v>1</v>
      </c>
      <c r="K39">
        <v>1</v>
      </c>
      <c r="L39">
        <v>1</v>
      </c>
      <c r="M39" s="5">
        <f>SUM($D39:L39)</f>
        <v>4</v>
      </c>
    </row>
    <row r="40" spans="1:13" ht="15">
      <c r="A40">
        <v>36</v>
      </c>
      <c r="B40" t="s">
        <v>12</v>
      </c>
      <c r="C40" t="s">
        <v>13</v>
      </c>
      <c r="E40">
        <v>1</v>
      </c>
      <c r="H40">
        <v>1</v>
      </c>
      <c r="I40">
        <v>1</v>
      </c>
      <c r="K40">
        <v>1</v>
      </c>
      <c r="M40" s="5">
        <f>SUM($D40:L40)</f>
        <v>4</v>
      </c>
    </row>
    <row r="41" spans="1:13" ht="15">
      <c r="A41">
        <v>37</v>
      </c>
      <c r="B41" t="s">
        <v>22</v>
      </c>
      <c r="C41" t="s">
        <v>23</v>
      </c>
      <c r="H41">
        <v>1</v>
      </c>
      <c r="I41">
        <v>1</v>
      </c>
      <c r="J41">
        <v>1</v>
      </c>
      <c r="K41">
        <v>1</v>
      </c>
      <c r="M41" s="5">
        <f>SUM($D41:L41)</f>
        <v>4</v>
      </c>
    </row>
    <row r="42" spans="1:13" ht="15">
      <c r="A42">
        <v>38</v>
      </c>
      <c r="B42" t="s">
        <v>130</v>
      </c>
      <c r="C42" t="s">
        <v>131</v>
      </c>
      <c r="F42">
        <v>1</v>
      </c>
      <c r="G42">
        <v>1</v>
      </c>
      <c r="H42">
        <v>1</v>
      </c>
      <c r="J42">
        <v>1</v>
      </c>
      <c r="M42" s="5">
        <f>SUM($D42:L42)</f>
        <v>4</v>
      </c>
    </row>
    <row r="43" spans="1:13" ht="15">
      <c r="A43">
        <v>39</v>
      </c>
      <c r="B43" t="s">
        <v>20</v>
      </c>
      <c r="C43" t="s">
        <v>21</v>
      </c>
      <c r="I43">
        <v>1</v>
      </c>
      <c r="J43">
        <v>1</v>
      </c>
      <c r="K43">
        <v>1</v>
      </c>
      <c r="L43">
        <v>1</v>
      </c>
      <c r="M43" s="5">
        <f>SUM($D43:L43)</f>
        <v>4</v>
      </c>
    </row>
    <row r="44" spans="1:13" ht="15">
      <c r="A44">
        <v>40</v>
      </c>
      <c r="B44" t="s">
        <v>144</v>
      </c>
      <c r="C44" t="s">
        <v>145</v>
      </c>
      <c r="D44">
        <v>1</v>
      </c>
      <c r="E44">
        <v>1</v>
      </c>
      <c r="F44">
        <v>1</v>
      </c>
      <c r="M44" s="5">
        <f>SUM($D44:L44)</f>
        <v>3</v>
      </c>
    </row>
    <row r="45" spans="1:13" ht="15">
      <c r="A45">
        <v>41</v>
      </c>
      <c r="B45" t="s">
        <v>140</v>
      </c>
      <c r="C45" t="s">
        <v>141</v>
      </c>
      <c r="E45">
        <v>1</v>
      </c>
      <c r="F45">
        <v>1</v>
      </c>
      <c r="J45">
        <v>1</v>
      </c>
      <c r="M45" s="5">
        <f>SUM($D45:L45)</f>
        <v>3</v>
      </c>
    </row>
    <row r="46" spans="1:13" ht="15">
      <c r="A46">
        <v>42</v>
      </c>
      <c r="B46" t="s">
        <v>146</v>
      </c>
      <c r="C46" t="s">
        <v>147</v>
      </c>
      <c r="F46">
        <v>1</v>
      </c>
      <c r="G46">
        <v>1</v>
      </c>
      <c r="H46">
        <v>1</v>
      </c>
      <c r="M46" s="5">
        <f>SUM($D46:L46)</f>
        <v>3</v>
      </c>
    </row>
    <row r="47" spans="1:13" ht="15">
      <c r="A47">
        <v>43</v>
      </c>
      <c r="B47" t="s">
        <v>160</v>
      </c>
      <c r="C47" t="s">
        <v>161</v>
      </c>
      <c r="E47">
        <v>1</v>
      </c>
      <c r="H47">
        <v>1</v>
      </c>
      <c r="K47">
        <v>1</v>
      </c>
      <c r="M47" s="5">
        <f>SUM($D47:L47)</f>
        <v>3</v>
      </c>
    </row>
    <row r="48" spans="1:13" ht="15">
      <c r="A48">
        <v>44</v>
      </c>
      <c r="B48" t="s">
        <v>158</v>
      </c>
      <c r="C48" t="s">
        <v>159</v>
      </c>
      <c r="D48">
        <v>1</v>
      </c>
      <c r="E48">
        <v>1</v>
      </c>
      <c r="L48">
        <v>1</v>
      </c>
      <c r="M48" s="5">
        <f>SUM($D48:L48)</f>
        <v>3</v>
      </c>
    </row>
    <row r="49" spans="1:13" ht="15">
      <c r="A49">
        <v>45</v>
      </c>
      <c r="B49" t="s">
        <v>88</v>
      </c>
      <c r="C49" t="s">
        <v>89</v>
      </c>
      <c r="D49">
        <v>1</v>
      </c>
      <c r="I49">
        <v>1</v>
      </c>
      <c r="K49">
        <v>1</v>
      </c>
      <c r="M49" s="5">
        <f>SUM($D49:L49)</f>
        <v>3</v>
      </c>
    </row>
    <row r="50" spans="1:13" ht="15">
      <c r="A50">
        <v>46</v>
      </c>
      <c r="B50" t="s">
        <v>148</v>
      </c>
      <c r="C50" t="s">
        <v>149</v>
      </c>
      <c r="E50">
        <v>1</v>
      </c>
      <c r="G50">
        <v>1</v>
      </c>
      <c r="H50">
        <v>1</v>
      </c>
      <c r="M50" s="5">
        <f>SUM($D50:L50)</f>
        <v>3</v>
      </c>
    </row>
    <row r="51" spans="1:13" ht="15">
      <c r="A51">
        <v>47</v>
      </c>
      <c r="B51" t="s">
        <v>162</v>
      </c>
      <c r="C51" t="s">
        <v>163</v>
      </c>
      <c r="D51">
        <v>1</v>
      </c>
      <c r="I51">
        <v>1</v>
      </c>
      <c r="K51">
        <v>1</v>
      </c>
      <c r="M51" s="5">
        <f>SUM($D51:L51)</f>
        <v>3</v>
      </c>
    </row>
    <row r="52" spans="1:13" ht="15">
      <c r="A52">
        <v>48</v>
      </c>
      <c r="B52" t="s">
        <v>134</v>
      </c>
      <c r="C52" t="s">
        <v>135</v>
      </c>
      <c r="E52">
        <v>1</v>
      </c>
      <c r="H52">
        <v>1</v>
      </c>
      <c r="I52">
        <v>1</v>
      </c>
      <c r="M52" s="5">
        <f>SUM($D52:L52)</f>
        <v>3</v>
      </c>
    </row>
    <row r="53" spans="1:13" ht="15">
      <c r="A53">
        <v>49</v>
      </c>
      <c r="B53" t="s">
        <v>136</v>
      </c>
      <c r="C53" t="s">
        <v>137</v>
      </c>
      <c r="H53">
        <v>1</v>
      </c>
      <c r="I53">
        <v>1</v>
      </c>
      <c r="J53">
        <v>1</v>
      </c>
      <c r="M53" s="5">
        <f>SUM($D53:L53)</f>
        <v>3</v>
      </c>
    </row>
    <row r="54" spans="1:13" ht="15">
      <c r="A54">
        <v>50</v>
      </c>
      <c r="B54" t="s">
        <v>150</v>
      </c>
      <c r="C54" t="s">
        <v>151</v>
      </c>
      <c r="D54">
        <v>1</v>
      </c>
      <c r="E54">
        <v>1</v>
      </c>
      <c r="J54">
        <v>1</v>
      </c>
      <c r="M54" s="5">
        <f>SUM($D54:L54)</f>
        <v>3</v>
      </c>
    </row>
    <row r="55" spans="1:13" ht="15">
      <c r="A55">
        <v>51</v>
      </c>
      <c r="B55" t="s">
        <v>64</v>
      </c>
      <c r="C55" t="s">
        <v>65</v>
      </c>
      <c r="I55">
        <v>1</v>
      </c>
      <c r="J55">
        <v>1</v>
      </c>
      <c r="K55">
        <v>1</v>
      </c>
      <c r="M55" s="5">
        <f>SUM($D55:L55)</f>
        <v>3</v>
      </c>
    </row>
    <row r="56" spans="1:13" ht="15">
      <c r="A56">
        <v>52</v>
      </c>
      <c r="B56" t="s">
        <v>156</v>
      </c>
      <c r="C56" t="s">
        <v>157</v>
      </c>
      <c r="D56">
        <v>1</v>
      </c>
      <c r="E56">
        <v>1</v>
      </c>
      <c r="G56">
        <v>1</v>
      </c>
      <c r="M56" s="5">
        <f>SUM($D56:L56)</f>
        <v>3</v>
      </c>
    </row>
    <row r="57" spans="1:13" ht="15">
      <c r="A57">
        <v>53</v>
      </c>
      <c r="B57" t="s">
        <v>62</v>
      </c>
      <c r="C57" t="s">
        <v>63</v>
      </c>
      <c r="E57">
        <v>1</v>
      </c>
      <c r="J57">
        <v>1</v>
      </c>
      <c r="K57">
        <v>1</v>
      </c>
      <c r="M57" s="5">
        <f>SUM($D57:L57)</f>
        <v>3</v>
      </c>
    </row>
    <row r="58" spans="1:13" ht="15">
      <c r="A58">
        <v>54</v>
      </c>
      <c r="B58" t="s">
        <v>34</v>
      </c>
      <c r="C58" t="s">
        <v>35</v>
      </c>
      <c r="F58">
        <v>1</v>
      </c>
      <c r="G58">
        <v>1</v>
      </c>
      <c r="K58">
        <v>1</v>
      </c>
      <c r="M58" s="5">
        <f>SUM($D58:L58)</f>
        <v>3</v>
      </c>
    </row>
    <row r="59" spans="1:13" ht="15">
      <c r="A59">
        <v>55</v>
      </c>
      <c r="B59" t="s">
        <v>32</v>
      </c>
      <c r="C59" t="s">
        <v>33</v>
      </c>
      <c r="D59">
        <v>1</v>
      </c>
      <c r="K59">
        <v>1</v>
      </c>
      <c r="L59">
        <v>1</v>
      </c>
      <c r="M59" s="5">
        <f>SUM($D59:L59)</f>
        <v>3</v>
      </c>
    </row>
    <row r="60" spans="1:13" ht="15">
      <c r="A60">
        <v>56</v>
      </c>
      <c r="B60" t="s">
        <v>154</v>
      </c>
      <c r="C60" t="s">
        <v>155</v>
      </c>
      <c r="H60">
        <v>1</v>
      </c>
      <c r="I60">
        <v>1</v>
      </c>
      <c r="J60">
        <v>1</v>
      </c>
      <c r="M60" s="5">
        <f>SUM($D60:L60)</f>
        <v>3</v>
      </c>
    </row>
    <row r="61" spans="1:13" ht="15">
      <c r="A61">
        <v>57</v>
      </c>
      <c r="B61" t="s">
        <v>80</v>
      </c>
      <c r="C61" t="s">
        <v>81</v>
      </c>
      <c r="J61">
        <v>1</v>
      </c>
      <c r="K61">
        <v>1</v>
      </c>
      <c r="L61">
        <v>1</v>
      </c>
      <c r="M61" s="5">
        <f>SUM($D61:L61)</f>
        <v>3</v>
      </c>
    </row>
    <row r="62" spans="1:13" ht="15">
      <c r="A62">
        <v>58</v>
      </c>
      <c r="B62" t="s">
        <v>54</v>
      </c>
      <c r="C62" t="s">
        <v>55</v>
      </c>
      <c r="E62">
        <v>1</v>
      </c>
      <c r="K62">
        <v>1</v>
      </c>
      <c r="L62">
        <v>1</v>
      </c>
      <c r="M62" s="5">
        <f>SUM($D62:L62)</f>
        <v>3</v>
      </c>
    </row>
    <row r="63" spans="1:13" ht="15">
      <c r="A63">
        <v>59</v>
      </c>
      <c r="B63" t="s">
        <v>218</v>
      </c>
      <c r="C63" t="s">
        <v>219</v>
      </c>
      <c r="D63">
        <v>1</v>
      </c>
      <c r="L63">
        <v>1</v>
      </c>
      <c r="M63" s="5">
        <f>SUM($D63:L63)</f>
        <v>2</v>
      </c>
    </row>
    <row r="64" spans="1:13" ht="15">
      <c r="A64">
        <v>60</v>
      </c>
      <c r="B64" t="s">
        <v>164</v>
      </c>
      <c r="C64" t="s">
        <v>165</v>
      </c>
      <c r="E64">
        <v>1</v>
      </c>
      <c r="H64">
        <v>1</v>
      </c>
      <c r="M64" s="5">
        <f>SUM($D64:L64)</f>
        <v>2</v>
      </c>
    </row>
    <row r="65" spans="1:13" ht="15">
      <c r="A65">
        <v>61</v>
      </c>
      <c r="B65" t="s">
        <v>166</v>
      </c>
      <c r="C65" t="s">
        <v>167</v>
      </c>
      <c r="E65">
        <v>1</v>
      </c>
      <c r="I65">
        <v>1</v>
      </c>
      <c r="M65" s="5">
        <f>SUM($D65:L65)</f>
        <v>2</v>
      </c>
    </row>
    <row r="66" spans="1:13" ht="15">
      <c r="A66">
        <v>62</v>
      </c>
      <c r="B66" t="s">
        <v>92</v>
      </c>
      <c r="C66" t="s">
        <v>93</v>
      </c>
      <c r="J66">
        <v>1</v>
      </c>
      <c r="K66">
        <v>1</v>
      </c>
      <c r="M66" s="5">
        <f>SUM($D66:L66)</f>
        <v>2</v>
      </c>
    </row>
    <row r="67" spans="1:13" ht="15">
      <c r="A67">
        <v>63</v>
      </c>
      <c r="B67" t="s">
        <v>176</v>
      </c>
      <c r="C67" t="s">
        <v>177</v>
      </c>
      <c r="E67">
        <v>1</v>
      </c>
      <c r="G67">
        <v>1</v>
      </c>
      <c r="M67" s="5">
        <f>SUM($D67:L67)</f>
        <v>2</v>
      </c>
    </row>
    <row r="68" spans="1:13" ht="15">
      <c r="A68">
        <v>64</v>
      </c>
      <c r="B68" t="s">
        <v>194</v>
      </c>
      <c r="C68" t="s">
        <v>195</v>
      </c>
      <c r="J68">
        <v>1</v>
      </c>
      <c r="L68">
        <v>1</v>
      </c>
      <c r="M68" s="5">
        <f>SUM($D68:L68)</f>
        <v>2</v>
      </c>
    </row>
    <row r="69" spans="1:13" ht="15">
      <c r="A69">
        <v>65</v>
      </c>
      <c r="B69" t="s">
        <v>40</v>
      </c>
      <c r="C69" t="s">
        <v>41</v>
      </c>
      <c r="K69">
        <v>1</v>
      </c>
      <c r="L69">
        <v>1</v>
      </c>
      <c r="M69" s="5">
        <f>SUM($D69:L69)</f>
        <v>2</v>
      </c>
    </row>
    <row r="70" spans="1:13" ht="15">
      <c r="A70">
        <v>66</v>
      </c>
      <c r="B70" s="2" t="s">
        <v>60</v>
      </c>
      <c r="C70" t="s">
        <v>61</v>
      </c>
      <c r="K70">
        <v>1</v>
      </c>
      <c r="L70">
        <v>1</v>
      </c>
      <c r="M70" s="5">
        <f>SUM($D70:L70)</f>
        <v>2</v>
      </c>
    </row>
    <row r="71" spans="1:13" ht="15">
      <c r="A71">
        <v>67</v>
      </c>
      <c r="B71" t="s">
        <v>168</v>
      </c>
      <c r="C71" t="s">
        <v>169</v>
      </c>
      <c r="E71">
        <v>1</v>
      </c>
      <c r="F71">
        <v>1</v>
      </c>
      <c r="M71" s="5">
        <f>SUM($D71:L71)</f>
        <v>2</v>
      </c>
    </row>
    <row r="72" spans="1:13" ht="15">
      <c r="A72">
        <v>68</v>
      </c>
      <c r="B72" t="s">
        <v>174</v>
      </c>
      <c r="C72" t="s">
        <v>175</v>
      </c>
      <c r="D72">
        <v>1</v>
      </c>
      <c r="E72">
        <v>1</v>
      </c>
      <c r="M72" s="5">
        <f>SUM($D72:L72)</f>
        <v>2</v>
      </c>
    </row>
    <row r="73" spans="1:13" ht="15">
      <c r="A73">
        <v>69</v>
      </c>
      <c r="B73" t="s">
        <v>172</v>
      </c>
      <c r="C73" t="s">
        <v>173</v>
      </c>
      <c r="D73">
        <v>1</v>
      </c>
      <c r="G73">
        <v>1</v>
      </c>
      <c r="M73" s="5">
        <f>SUM($D73:L73)</f>
        <v>2</v>
      </c>
    </row>
    <row r="74" spans="1:13" ht="15">
      <c r="A74">
        <v>70</v>
      </c>
      <c r="B74" t="s">
        <v>170</v>
      </c>
      <c r="C74" t="s">
        <v>171</v>
      </c>
      <c r="E74">
        <v>1</v>
      </c>
      <c r="J74">
        <v>1</v>
      </c>
      <c r="M74" s="5">
        <f>SUM($D74:L74)</f>
        <v>2</v>
      </c>
    </row>
    <row r="75" spans="1:13" ht="15">
      <c r="A75">
        <v>71</v>
      </c>
      <c r="B75" s="2" t="s">
        <v>52</v>
      </c>
      <c r="C75" t="s">
        <v>53</v>
      </c>
      <c r="K75">
        <v>1</v>
      </c>
      <c r="L75">
        <v>1</v>
      </c>
      <c r="M75" s="5">
        <f>SUM($D75:L75)</f>
        <v>2</v>
      </c>
    </row>
    <row r="76" spans="1:13" ht="15">
      <c r="A76">
        <v>72</v>
      </c>
      <c r="B76" s="2" t="s">
        <v>70</v>
      </c>
      <c r="C76" t="s">
        <v>71</v>
      </c>
      <c r="K76">
        <v>1</v>
      </c>
      <c r="L76">
        <v>1</v>
      </c>
      <c r="M76" s="5">
        <f>SUM($D76:L76)</f>
        <v>2</v>
      </c>
    </row>
    <row r="77" spans="1:13" ht="15">
      <c r="A77">
        <v>73</v>
      </c>
      <c r="B77" t="s">
        <v>254</v>
      </c>
      <c r="C77" t="s">
        <v>255</v>
      </c>
      <c r="E77">
        <v>1</v>
      </c>
      <c r="L77">
        <v>1</v>
      </c>
      <c r="M77" s="5">
        <f>SUM($D77:L77)</f>
        <v>2</v>
      </c>
    </row>
    <row r="78" spans="1:13" ht="15">
      <c r="A78">
        <v>74</v>
      </c>
      <c r="B78" t="s">
        <v>206</v>
      </c>
      <c r="C78" t="s">
        <v>207</v>
      </c>
      <c r="J78">
        <v>1</v>
      </c>
      <c r="L78">
        <v>1</v>
      </c>
      <c r="M78" s="5">
        <f>SUM($D78:L78)</f>
        <v>2</v>
      </c>
    </row>
    <row r="79" spans="1:13" ht="15">
      <c r="A79">
        <v>75</v>
      </c>
      <c r="B79" t="s">
        <v>178</v>
      </c>
      <c r="C79" t="s">
        <v>179</v>
      </c>
      <c r="F79">
        <v>1</v>
      </c>
      <c r="J79">
        <v>1</v>
      </c>
      <c r="M79" s="5">
        <f>SUM($D79:L79)</f>
        <v>2</v>
      </c>
    </row>
    <row r="80" spans="1:13" ht="15">
      <c r="A80">
        <v>76</v>
      </c>
      <c r="B80" t="s">
        <v>180</v>
      </c>
      <c r="C80" t="s">
        <v>181</v>
      </c>
      <c r="G80">
        <v>1</v>
      </c>
      <c r="J80">
        <v>1</v>
      </c>
      <c r="M80" s="5">
        <f>SUM($D80:L80)</f>
        <v>2</v>
      </c>
    </row>
    <row r="81" spans="1:13" ht="15">
      <c r="A81">
        <v>77</v>
      </c>
      <c r="B81" t="s">
        <v>252</v>
      </c>
      <c r="C81" t="s">
        <v>253</v>
      </c>
      <c r="H81">
        <v>1</v>
      </c>
      <c r="M81" s="5">
        <f>SUM($D81:L81)</f>
        <v>1</v>
      </c>
    </row>
    <row r="82" spans="1:13" ht="15">
      <c r="A82">
        <v>78</v>
      </c>
      <c r="B82" t="s">
        <v>182</v>
      </c>
      <c r="C82" t="s">
        <v>183</v>
      </c>
      <c r="D82">
        <v>1</v>
      </c>
      <c r="M82" s="5">
        <f>SUM($D82:L82)</f>
        <v>1</v>
      </c>
    </row>
    <row r="83" spans="1:13" ht="15">
      <c r="A83">
        <v>79</v>
      </c>
      <c r="B83" t="s">
        <v>190</v>
      </c>
      <c r="C83" t="s">
        <v>191</v>
      </c>
      <c r="D83">
        <v>1</v>
      </c>
      <c r="M83" s="5">
        <f>SUM($D83:L83)</f>
        <v>1</v>
      </c>
    </row>
    <row r="84" spans="1:13" ht="15">
      <c r="A84">
        <v>80</v>
      </c>
      <c r="B84" t="s">
        <v>184</v>
      </c>
      <c r="C84" t="s">
        <v>185</v>
      </c>
      <c r="G84">
        <v>1</v>
      </c>
      <c r="M84" s="5">
        <f>SUM($D84:L84)</f>
        <v>1</v>
      </c>
    </row>
    <row r="85" spans="1:13" ht="15">
      <c r="A85">
        <v>81</v>
      </c>
      <c r="B85" t="s">
        <v>198</v>
      </c>
      <c r="C85" t="s">
        <v>199</v>
      </c>
      <c r="E85">
        <v>1</v>
      </c>
      <c r="M85" s="5">
        <f>SUM($D85:L85)</f>
        <v>1</v>
      </c>
    </row>
    <row r="86" spans="1:13" ht="15">
      <c r="A86">
        <v>82</v>
      </c>
      <c r="B86" t="s">
        <v>200</v>
      </c>
      <c r="C86" t="s">
        <v>201</v>
      </c>
      <c r="H86">
        <v>1</v>
      </c>
      <c r="M86" s="5">
        <f>SUM($D86:L86)</f>
        <v>1</v>
      </c>
    </row>
    <row r="87" spans="1:13" ht="15">
      <c r="A87">
        <v>83</v>
      </c>
      <c r="B87" t="s">
        <v>210</v>
      </c>
      <c r="C87" t="s">
        <v>211</v>
      </c>
      <c r="E87">
        <v>1</v>
      </c>
      <c r="M87" s="5">
        <f>SUM($D87:L87)</f>
        <v>1</v>
      </c>
    </row>
    <row r="88" spans="1:13" ht="15">
      <c r="A88">
        <v>84</v>
      </c>
      <c r="B88" t="s">
        <v>202</v>
      </c>
      <c r="C88" t="s">
        <v>203</v>
      </c>
      <c r="D88">
        <v>1</v>
      </c>
      <c r="M88" s="5">
        <f>SUM($D88:L88)</f>
        <v>1</v>
      </c>
    </row>
    <row r="89" spans="1:13" ht="15">
      <c r="A89">
        <v>85</v>
      </c>
      <c r="B89" t="s">
        <v>242</v>
      </c>
      <c r="C89" t="s">
        <v>243</v>
      </c>
      <c r="G89">
        <v>1</v>
      </c>
      <c r="M89" s="5">
        <f>SUM($D89:L89)</f>
        <v>1</v>
      </c>
    </row>
    <row r="90" spans="1:13" ht="15">
      <c r="A90">
        <v>86</v>
      </c>
      <c r="B90" t="s">
        <v>192</v>
      </c>
      <c r="C90" t="s">
        <v>193</v>
      </c>
      <c r="D90">
        <v>1</v>
      </c>
      <c r="M90" s="5">
        <f>SUM($D90:L90)</f>
        <v>1</v>
      </c>
    </row>
    <row r="91" spans="1:13" ht="15">
      <c r="A91">
        <v>87</v>
      </c>
      <c r="B91" t="s">
        <v>78</v>
      </c>
      <c r="C91" t="s">
        <v>79</v>
      </c>
      <c r="K91">
        <v>1</v>
      </c>
      <c r="M91" s="5">
        <f>SUM($D91:L91)</f>
        <v>1</v>
      </c>
    </row>
    <row r="92" spans="1:13" ht="15">
      <c r="A92">
        <v>88</v>
      </c>
      <c r="B92" t="s">
        <v>36</v>
      </c>
      <c r="C92" t="s">
        <v>37</v>
      </c>
      <c r="K92">
        <v>1</v>
      </c>
      <c r="M92" s="5">
        <f>SUM($D92:L92)</f>
        <v>1</v>
      </c>
    </row>
    <row r="93" spans="1:13" ht="15">
      <c r="A93">
        <v>89</v>
      </c>
      <c r="B93" t="s">
        <v>98</v>
      </c>
      <c r="C93" t="s">
        <v>99</v>
      </c>
      <c r="K93">
        <v>1</v>
      </c>
      <c r="M93" s="5">
        <f>SUM($D93:L93)</f>
        <v>1</v>
      </c>
    </row>
    <row r="94" spans="1:13" ht="15">
      <c r="A94">
        <v>90</v>
      </c>
      <c r="B94" s="13" t="s">
        <v>264</v>
      </c>
      <c r="C94" t="s">
        <v>265</v>
      </c>
      <c r="L94">
        <v>1</v>
      </c>
      <c r="M94" s="5">
        <f>SUM($D94:L94)</f>
        <v>1</v>
      </c>
    </row>
    <row r="95" spans="1:13" ht="15">
      <c r="A95">
        <v>91</v>
      </c>
      <c r="B95" t="s">
        <v>188</v>
      </c>
      <c r="C95" t="s">
        <v>189</v>
      </c>
      <c r="I95">
        <v>1</v>
      </c>
      <c r="M95" s="5">
        <f>SUM($D95:L95)</f>
        <v>1</v>
      </c>
    </row>
    <row r="96" spans="1:13" ht="15">
      <c r="A96">
        <v>92</v>
      </c>
      <c r="B96" t="s">
        <v>212</v>
      </c>
      <c r="C96" t="s">
        <v>213</v>
      </c>
      <c r="H96">
        <v>1</v>
      </c>
      <c r="M96" s="5">
        <f>SUM($D96:L96)</f>
        <v>1</v>
      </c>
    </row>
    <row r="97" spans="1:13" ht="15">
      <c r="A97">
        <v>93</v>
      </c>
      <c r="B97" t="s">
        <v>204</v>
      </c>
      <c r="C97" t="s">
        <v>205</v>
      </c>
      <c r="D97">
        <v>1</v>
      </c>
      <c r="M97" s="5">
        <f>SUM($D97:L97)</f>
        <v>1</v>
      </c>
    </row>
    <row r="98" spans="1:13" ht="15">
      <c r="A98">
        <v>94</v>
      </c>
      <c r="B98" t="s">
        <v>196</v>
      </c>
      <c r="C98" t="s">
        <v>197</v>
      </c>
      <c r="D98">
        <v>1</v>
      </c>
      <c r="M98" s="5">
        <f>SUM($D98:L98)</f>
        <v>1</v>
      </c>
    </row>
    <row r="99" spans="1:13" ht="15">
      <c r="A99">
        <v>95</v>
      </c>
      <c r="B99" s="2" t="s">
        <v>72</v>
      </c>
      <c r="C99" t="s">
        <v>73</v>
      </c>
      <c r="K99">
        <v>1</v>
      </c>
      <c r="M99" s="5">
        <f>SUM($D99:L99)</f>
        <v>1</v>
      </c>
    </row>
    <row r="100" spans="1:13" ht="15">
      <c r="A100">
        <v>96</v>
      </c>
      <c r="B100" s="2" t="s">
        <v>96</v>
      </c>
      <c r="C100" t="s">
        <v>97</v>
      </c>
      <c r="K100">
        <v>1</v>
      </c>
      <c r="M100" s="5">
        <f>SUM($D100:L100)</f>
        <v>1</v>
      </c>
    </row>
    <row r="101" spans="1:13" ht="15">
      <c r="A101">
        <v>97</v>
      </c>
      <c r="B101" t="s">
        <v>208</v>
      </c>
      <c r="C101" t="s">
        <v>209</v>
      </c>
      <c r="G101">
        <v>1</v>
      </c>
      <c r="M101" s="5">
        <f>SUM($D101:L101)</f>
        <v>1</v>
      </c>
    </row>
    <row r="102" spans="1:13" ht="15">
      <c r="A102">
        <v>98</v>
      </c>
      <c r="B102" t="s">
        <v>186</v>
      </c>
      <c r="C102" t="s">
        <v>187</v>
      </c>
      <c r="D102">
        <v>1</v>
      </c>
      <c r="M102" s="5">
        <f>SUM($D102:L102)</f>
        <v>1</v>
      </c>
    </row>
    <row r="103" spans="1:13" ht="15">
      <c r="A103">
        <v>99</v>
      </c>
      <c r="B103" t="s">
        <v>82</v>
      </c>
      <c r="C103" t="s">
        <v>83</v>
      </c>
      <c r="K103">
        <v>1</v>
      </c>
      <c r="M103" s="5">
        <f>SUM($D103:L103)</f>
        <v>1</v>
      </c>
    </row>
    <row r="104" spans="1:13" ht="15">
      <c r="A104">
        <v>100</v>
      </c>
      <c r="B104" s="2" t="s">
        <v>94</v>
      </c>
      <c r="C104" t="s">
        <v>95</v>
      </c>
      <c r="K104">
        <v>1</v>
      </c>
      <c r="M104" s="5">
        <f>SUM($D104:L104)</f>
        <v>1</v>
      </c>
    </row>
    <row r="105" spans="1:13" ht="15">
      <c r="A105">
        <v>101</v>
      </c>
      <c r="B105" t="s">
        <v>220</v>
      </c>
      <c r="C105" t="s">
        <v>221</v>
      </c>
      <c r="E105">
        <v>1</v>
      </c>
      <c r="M105" s="5">
        <f>SUM($D105:L105)</f>
        <v>1</v>
      </c>
    </row>
    <row r="106" spans="1:13" ht="15">
      <c r="A106">
        <v>102</v>
      </c>
      <c r="B106" t="s">
        <v>240</v>
      </c>
      <c r="C106" t="s">
        <v>241</v>
      </c>
      <c r="G106">
        <v>1</v>
      </c>
      <c r="M106" s="5">
        <f>SUM($D106:L106)</f>
        <v>1</v>
      </c>
    </row>
    <row r="107" spans="1:13" ht="15">
      <c r="A107">
        <v>103</v>
      </c>
      <c r="B107" t="s">
        <v>228</v>
      </c>
      <c r="C107" t="s">
        <v>229</v>
      </c>
      <c r="D107">
        <v>1</v>
      </c>
      <c r="M107" s="5">
        <f>SUM($D107:L107)</f>
        <v>1</v>
      </c>
    </row>
    <row r="108" spans="1:13" ht="15">
      <c r="A108">
        <v>104</v>
      </c>
      <c r="B108" t="s">
        <v>214</v>
      </c>
      <c r="C108" t="s">
        <v>215</v>
      </c>
      <c r="D108">
        <v>1</v>
      </c>
      <c r="M108" s="5">
        <f>SUM($D108:L108)</f>
        <v>1</v>
      </c>
    </row>
    <row r="109" spans="1:13" ht="15">
      <c r="A109">
        <v>105</v>
      </c>
      <c r="B109" s="13" t="s">
        <v>282</v>
      </c>
      <c r="C109" t="s">
        <v>283</v>
      </c>
      <c r="L109">
        <v>1</v>
      </c>
      <c r="M109" s="5">
        <f>SUM($D109:L109)</f>
        <v>1</v>
      </c>
    </row>
    <row r="110" spans="1:13" ht="15">
      <c r="A110">
        <v>106</v>
      </c>
      <c r="B110" t="s">
        <v>224</v>
      </c>
      <c r="C110" t="s">
        <v>225</v>
      </c>
      <c r="I110">
        <v>1</v>
      </c>
      <c r="M110" s="5">
        <f>SUM($D110:L110)</f>
        <v>1</v>
      </c>
    </row>
    <row r="111" spans="1:13" ht="15">
      <c r="A111">
        <v>107</v>
      </c>
      <c r="B111" t="s">
        <v>226</v>
      </c>
      <c r="C111" t="s">
        <v>227</v>
      </c>
      <c r="H111">
        <v>1</v>
      </c>
      <c r="M111" s="5">
        <f>SUM($D111:L111)</f>
        <v>1</v>
      </c>
    </row>
    <row r="112" spans="1:13" ht="15">
      <c r="A112">
        <v>108</v>
      </c>
      <c r="B112" t="s">
        <v>216</v>
      </c>
      <c r="C112" t="s">
        <v>217</v>
      </c>
      <c r="D112">
        <v>1</v>
      </c>
      <c r="M112" s="5">
        <f>SUM($D112:L112)</f>
        <v>1</v>
      </c>
    </row>
    <row r="113" spans="1:13" ht="15">
      <c r="A113">
        <v>109</v>
      </c>
      <c r="B113" t="s">
        <v>236</v>
      </c>
      <c r="C113" t="s">
        <v>237</v>
      </c>
      <c r="I113">
        <v>1</v>
      </c>
      <c r="M113" s="5">
        <f>SUM($D113:L113)</f>
        <v>1</v>
      </c>
    </row>
    <row r="114" spans="1:13" ht="15">
      <c r="A114">
        <v>110</v>
      </c>
      <c r="B114" t="s">
        <v>234</v>
      </c>
      <c r="C114" t="s">
        <v>235</v>
      </c>
      <c r="D114">
        <v>1</v>
      </c>
      <c r="M114" s="5">
        <f>SUM($D114:L114)</f>
        <v>1</v>
      </c>
    </row>
    <row r="115" spans="1:13" ht="15">
      <c r="A115">
        <v>111</v>
      </c>
      <c r="B115" t="s">
        <v>232</v>
      </c>
      <c r="C115" t="s">
        <v>233</v>
      </c>
      <c r="D115">
        <v>1</v>
      </c>
      <c r="M115" s="5">
        <f>SUM($D115:L115)</f>
        <v>1</v>
      </c>
    </row>
    <row r="116" spans="1:13" ht="15">
      <c r="A116">
        <v>112</v>
      </c>
      <c r="B116" s="2" t="s">
        <v>24</v>
      </c>
      <c r="C116" t="s">
        <v>25</v>
      </c>
      <c r="K116">
        <v>1</v>
      </c>
      <c r="M116" s="5">
        <f>SUM($D116:L116)</f>
        <v>1</v>
      </c>
    </row>
    <row r="117" spans="1:13" ht="15">
      <c r="A117">
        <v>113</v>
      </c>
      <c r="B117" t="s">
        <v>230</v>
      </c>
      <c r="C117" t="s">
        <v>231</v>
      </c>
      <c r="D117">
        <v>1</v>
      </c>
      <c r="M117" s="5">
        <f>SUM($D117:L117)</f>
        <v>1</v>
      </c>
    </row>
    <row r="118" spans="1:13" ht="15">
      <c r="A118">
        <v>114</v>
      </c>
      <c r="B118" t="s">
        <v>238</v>
      </c>
      <c r="C118" t="s">
        <v>239</v>
      </c>
      <c r="D118">
        <v>1</v>
      </c>
      <c r="M118" s="5">
        <f>SUM($D118:L118)</f>
        <v>1</v>
      </c>
    </row>
    <row r="119" spans="1:13" ht="15">
      <c r="A119">
        <v>115</v>
      </c>
      <c r="B119" t="s">
        <v>222</v>
      </c>
      <c r="C119" t="s">
        <v>223</v>
      </c>
      <c r="E119">
        <v>1</v>
      </c>
      <c r="M119" s="5">
        <f>SUM($D119:L119)</f>
        <v>1</v>
      </c>
    </row>
    <row r="120" spans="1:13" ht="15">
      <c r="A120">
        <v>116</v>
      </c>
      <c r="B120" s="13" t="s">
        <v>280</v>
      </c>
      <c r="C120" t="s">
        <v>281</v>
      </c>
      <c r="L120">
        <v>1</v>
      </c>
      <c r="M120" s="5">
        <f>SUM($D120:L120)</f>
        <v>1</v>
      </c>
    </row>
    <row r="121" spans="1:13" ht="15">
      <c r="A121">
        <v>117</v>
      </c>
      <c r="B121" s="2" t="s">
        <v>42</v>
      </c>
      <c r="C121" t="s">
        <v>43</v>
      </c>
      <c r="K121">
        <v>1</v>
      </c>
      <c r="M121" s="5">
        <f>SUM($D121:L121)</f>
        <v>1</v>
      </c>
    </row>
    <row r="122" spans="1:13" ht="15">
      <c r="A122">
        <v>118</v>
      </c>
      <c r="B122" t="s">
        <v>244</v>
      </c>
      <c r="C122" t="s">
        <v>245</v>
      </c>
      <c r="D122">
        <v>1</v>
      </c>
      <c r="M122" s="5">
        <f>SUM($D122:L122)</f>
        <v>1</v>
      </c>
    </row>
    <row r="123" spans="1:13" ht="15">
      <c r="A123">
        <v>119</v>
      </c>
      <c r="B123" s="13" t="s">
        <v>266</v>
      </c>
      <c r="C123" t="s">
        <v>267</v>
      </c>
      <c r="L123">
        <v>1</v>
      </c>
      <c r="M123" s="5">
        <f>SUM($D123:L123)</f>
        <v>1</v>
      </c>
    </row>
    <row r="124" spans="1:13" ht="15">
      <c r="A124">
        <v>120</v>
      </c>
      <c r="B124" t="s">
        <v>262</v>
      </c>
      <c r="C124" t="s">
        <v>263</v>
      </c>
      <c r="F124">
        <v>1</v>
      </c>
      <c r="M124" s="5">
        <f>SUM($D124:L124)</f>
        <v>1</v>
      </c>
    </row>
    <row r="125" spans="1:13" ht="15">
      <c r="A125">
        <v>121</v>
      </c>
      <c r="B125" t="s">
        <v>260</v>
      </c>
      <c r="C125" t="s">
        <v>261</v>
      </c>
      <c r="E125">
        <v>1</v>
      </c>
      <c r="M125" s="5">
        <f>SUM($D125:L125)</f>
        <v>1</v>
      </c>
    </row>
    <row r="126" spans="1:13" ht="15">
      <c r="A126">
        <v>122</v>
      </c>
      <c r="B126" s="2" t="s">
        <v>90</v>
      </c>
      <c r="C126" t="s">
        <v>91</v>
      </c>
      <c r="K126">
        <v>1</v>
      </c>
      <c r="M126" s="5">
        <f>SUM($D126:L126)</f>
        <v>1</v>
      </c>
    </row>
    <row r="127" spans="1:13" ht="15">
      <c r="A127">
        <v>123</v>
      </c>
      <c r="B127" t="s">
        <v>258</v>
      </c>
      <c r="C127" t="s">
        <v>259</v>
      </c>
      <c r="E127">
        <v>1</v>
      </c>
      <c r="M127" s="5">
        <f>SUM($D127:L127)</f>
        <v>1</v>
      </c>
    </row>
    <row r="128" spans="1:13" ht="15">
      <c r="A128">
        <v>124</v>
      </c>
      <c r="B128" t="s">
        <v>250</v>
      </c>
      <c r="C128" t="s">
        <v>251</v>
      </c>
      <c r="I128">
        <v>1</v>
      </c>
      <c r="M128" s="5">
        <f>SUM($D128:L128)</f>
        <v>1</v>
      </c>
    </row>
    <row r="129" spans="1:13" ht="15">
      <c r="A129">
        <v>125</v>
      </c>
      <c r="B129" t="s">
        <v>248</v>
      </c>
      <c r="C129" t="s">
        <v>249</v>
      </c>
      <c r="D129">
        <v>1</v>
      </c>
      <c r="M129" s="5">
        <f>SUM($D129:L129)</f>
        <v>1</v>
      </c>
    </row>
    <row r="130" spans="1:13" ht="15">
      <c r="A130">
        <v>126</v>
      </c>
      <c r="B130" t="s">
        <v>246</v>
      </c>
      <c r="C130" t="s">
        <v>247</v>
      </c>
      <c r="D130">
        <v>1</v>
      </c>
      <c r="M130" s="5">
        <f>SUM($D130:L130)</f>
        <v>1</v>
      </c>
    </row>
    <row r="131" spans="1:13" ht="15">
      <c r="A131">
        <v>127</v>
      </c>
      <c r="B131" t="s">
        <v>256</v>
      </c>
      <c r="C131" t="s">
        <v>257</v>
      </c>
      <c r="D131">
        <v>1</v>
      </c>
      <c r="M131" s="5">
        <f>SUM($D131:L131)</f>
        <v>1</v>
      </c>
    </row>
    <row r="132" spans="2:13" ht="15">
      <c r="B132" s="2"/>
      <c r="M132" s="5"/>
    </row>
    <row r="134" spans="4:12" ht="15">
      <c r="D134" s="5">
        <f aca="true" t="shared" si="0" ref="D134:K134">SUM(D5:D130)</f>
        <v>46</v>
      </c>
      <c r="E134" s="5">
        <f t="shared" si="0"/>
        <v>49</v>
      </c>
      <c r="F134" s="5">
        <f t="shared" si="0"/>
        <v>27</v>
      </c>
      <c r="G134" s="5">
        <f t="shared" si="0"/>
        <v>37</v>
      </c>
      <c r="H134" s="5">
        <f t="shared" si="0"/>
        <v>40</v>
      </c>
      <c r="I134" s="5">
        <f t="shared" si="0"/>
        <v>41</v>
      </c>
      <c r="J134" s="5">
        <f t="shared" si="0"/>
        <v>43</v>
      </c>
      <c r="K134" s="5">
        <f t="shared" si="0"/>
        <v>48</v>
      </c>
      <c r="L134" s="5">
        <f>SUM(L5:L132)</f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ok1dx</cp:lastModifiedBy>
  <cp:lastPrinted>2017-10-11T18:02:28Z</cp:lastPrinted>
  <dcterms:modified xsi:type="dcterms:W3CDTF">2017-11-02T19:14:10Z</dcterms:modified>
  <cp:category/>
  <cp:version/>
  <cp:contentType/>
  <cp:contentStatus/>
</cp:coreProperties>
</file>