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
  </bookViews>
  <sheets>
    <sheet name="OL stanice" sheetId="1" r:id="rId1"/>
    <sheet name="Retro" sheetId="2" r:id="rId2"/>
    <sheet name="Ostatni" sheetId="3" r:id="rId3"/>
    <sheet name="Slovo poradatele" sheetId="4" r:id="rId4"/>
    <sheet name="Ucast" sheetId="5" r:id="rId5"/>
  </sheets>
  <definedNames>
    <definedName name="__Anonymous_Sheet_DB__1">#REF!</definedName>
    <definedName name="__Anonymous_Sheet_DB__1_1">'OL stanice'!$B$4:$J$21</definedName>
    <definedName name="__Anonymous_Sheet_DB__1_10">'OL stanice'!$C$5:$K$49</definedName>
    <definedName name="__Anonymous_Sheet_DB__1_11">'OL stanice'!$C$5:$K$49</definedName>
    <definedName name="__Anonymous_Sheet_DB__1_12">'OL stanice'!$C$5:$K$66</definedName>
    <definedName name="__Anonymous_Sheet_DB__1_13">'OL stanice'!$C$4:$K$65</definedName>
    <definedName name="__Anonymous_Sheet_DB__1_14">'OL stanice'!$C$4:$K$64</definedName>
    <definedName name="__Anonymous_Sheet_DB__1_15">'OL stanice'!$C$4:$K$52</definedName>
    <definedName name="__Anonymous_Sheet_DB__1_16">'Ucast'!$B$5:$S$140</definedName>
    <definedName name="__Anonymous_Sheet_DB__1_1_1">'OL stanice'!$B$4:$K$21</definedName>
    <definedName name="__Anonymous_Sheet_DB__1_1_1_1">#REF!</definedName>
    <definedName name="__Anonymous_Sheet_DB__1_2">#REF!</definedName>
    <definedName name="__Anonymous_Sheet_DB__1_2_1">'OL stanice'!$B$22:$K$62</definedName>
    <definedName name="__Anonymous_Sheet_DB__1_3">'Ostatni'!$C$4:$J$15</definedName>
    <definedName name="__Anonymous_Sheet_DB__1_4">'Ostatni'!$C$4:$J$15</definedName>
    <definedName name="__Anonymous_Sheet_DB__1_5">'Ostatni'!$C$4:$J$15</definedName>
    <definedName name="__Anonymous_Sheet_DB__1_6">#REF!</definedName>
    <definedName name="__Anonymous_Sheet_DB__1_6_1">'OL stanice'!$C$4:$K$21</definedName>
    <definedName name="__Anonymous_Sheet_DB__1_7">'OL stanice'!$C$5:$K$38</definedName>
    <definedName name="__Anonymous_Sheet_DB__1_8">'OL stanice'!$C$5:$K$40</definedName>
    <definedName name="__Anonymous_Sheet_DB__1_9">'Ostatni'!$C$5:$J$19</definedName>
    <definedName name="__Anonymous_Sheet_DB__2">'Ostatni'!$B$4:$I$17</definedName>
    <definedName name="__Anonymous_Sheet_DB__2_1">'Ucast'!$A$5:$S$109</definedName>
    <definedName name="__Anonymous_Sheet_DB__2_2">#REF!</definedName>
    <definedName name="__Anonymous_Sheet_DB__2_2_1">'OL stanice'!$C$4:$K$21</definedName>
    <definedName name="__Anonymous_Sheet_DB__2_3">#REF!</definedName>
    <definedName name="__Anonymous_Sheet_DB__2_3_1">'OL stanice'!$C$4:$K$62</definedName>
    <definedName name="__Anonymous_Sheet_DB__2_4">'Ucast'!$B$5:$S$113</definedName>
    <definedName name="__Anonymous_Sheet_DB__2_5">'OL stanice'!$C$5:$K$44</definedName>
    <definedName name="__Anonymous_Sheet_DB__2_6">'Ostatni'!$C$5:$J$17</definedName>
    <definedName name="__Anonymous_Sheet_DB__2_7">'Ostatni'!$C$5:$J$16</definedName>
    <definedName name="__Anonymous_Sheet_DB__2_8">'Ostatni'!$C$4:$J$16</definedName>
    <definedName name="__Anonymous_Sheet_DB__2_9">'Ucast'!$B$5:$S$140</definedName>
    <definedName name="__Anonymous_Sheet_DB__3">'Retro'!$C$5:$H$7</definedName>
  </definedNames>
  <calcPr fullCalcOnLoad="1"/>
</workbook>
</file>

<file path=xl/sharedStrings.xml><?xml version="1.0" encoding="utf-8"?>
<sst xmlns="http://schemas.openxmlformats.org/spreadsheetml/2006/main" count="426" uniqueCount="320">
  <si>
    <t>Výsledková listina OL party 2023 - kategorie A, ex OL stanice</t>
  </si>
  <si>
    <t>Pořadí</t>
  </si>
  <si>
    <t>Stanice</t>
  </si>
  <si>
    <t>OL značka</t>
  </si>
  <si>
    <t>QSO 160m</t>
  </si>
  <si>
    <t>Nás. 160m</t>
  </si>
  <si>
    <t>QSO 80m</t>
  </si>
  <si>
    <t>Nás. 80m</t>
  </si>
  <si>
    <t>Přídavné</t>
  </si>
  <si>
    <t>Body celkem</t>
  </si>
  <si>
    <t>QSO celkem</t>
  </si>
  <si>
    <t>OK1CZ</t>
  </si>
  <si>
    <t>OL1API</t>
  </si>
  <si>
    <t>OK1DOL</t>
  </si>
  <si>
    <t>OL3AWW</t>
  </si>
  <si>
    <t>OK1XC</t>
  </si>
  <si>
    <t>OL1ADZ</t>
  </si>
  <si>
    <t>OK1OA</t>
  </si>
  <si>
    <t>OL1ABK</t>
  </si>
  <si>
    <t>OK7NV</t>
  </si>
  <si>
    <t>OL1BIC</t>
  </si>
  <si>
    <t>OK1MDK</t>
  </si>
  <si>
    <t>OL5ADK</t>
  </si>
  <si>
    <t>OK1DX</t>
  </si>
  <si>
    <t>OL3AXS</t>
  </si>
  <si>
    <t>OK2PKD</t>
  </si>
  <si>
    <t>OL7AZH</t>
  </si>
  <si>
    <t>OM7CF</t>
  </si>
  <si>
    <t>OL9AJK</t>
  </si>
  <si>
    <t>OK2BVX</t>
  </si>
  <si>
    <t>OL6AVS</t>
  </si>
  <si>
    <t>OK1DQP</t>
  </si>
  <si>
    <t>OL5BOO</t>
  </si>
  <si>
    <t>OK1MGW</t>
  </si>
  <si>
    <t>OL5AGW</t>
  </si>
  <si>
    <t>OK2BZM</t>
  </si>
  <si>
    <t>OL6AYY</t>
  </si>
  <si>
    <t>OK1FZM</t>
  </si>
  <si>
    <t>OL1AZM</t>
  </si>
  <si>
    <t>OK2PIM</t>
  </si>
  <si>
    <t>OL6ATA</t>
  </si>
  <si>
    <t>OK7PY</t>
  </si>
  <si>
    <t>OL2BHZ</t>
  </si>
  <si>
    <t>OK2BMA</t>
  </si>
  <si>
    <t>OL6AAE</t>
  </si>
  <si>
    <t>OK2QA</t>
  </si>
  <si>
    <t>OL7ABS</t>
  </si>
  <si>
    <t>OM8AQ</t>
  </si>
  <si>
    <t>OL0CHC</t>
  </si>
  <si>
    <t>OM2KI</t>
  </si>
  <si>
    <t>OL8CQP</t>
  </si>
  <si>
    <t>OK1MWW</t>
  </si>
  <si>
    <t>OL5AJU</t>
  </si>
  <si>
    <t>OK1DN</t>
  </si>
  <si>
    <t>OL1AAG</t>
  </si>
  <si>
    <t>OK1MTA</t>
  </si>
  <si>
    <t>OL5AMT</t>
  </si>
  <si>
    <t>OK2HBR</t>
  </si>
  <si>
    <t>OL2ALS</t>
  </si>
  <si>
    <t>OK5KA</t>
  </si>
  <si>
    <t>OL4AES</t>
  </si>
  <si>
    <t>HB9HTF</t>
  </si>
  <si>
    <t>OL8CGI</t>
  </si>
  <si>
    <t>OM6MW</t>
  </si>
  <si>
    <t>OL9CBJ</t>
  </si>
  <si>
    <t>vlada.dxw@post.cz</t>
  </si>
  <si>
    <t>OM6PG</t>
  </si>
  <si>
    <t>OL9ABJ</t>
  </si>
  <si>
    <t>OK2BND</t>
  </si>
  <si>
    <t>OL7AGP</t>
  </si>
  <si>
    <t>OK1DXW</t>
  </si>
  <si>
    <t>OL1ARA</t>
  </si>
  <si>
    <t>OK1DAG</t>
  </si>
  <si>
    <t>OL1AFB</t>
  </si>
  <si>
    <t>OK1FFA</t>
  </si>
  <si>
    <t>OL1AQO</t>
  </si>
  <si>
    <t>OK2PE</t>
  </si>
  <si>
    <t>OL7ASK</t>
  </si>
  <si>
    <t>OK2PGY</t>
  </si>
  <si>
    <t>OL6ARG</t>
  </si>
  <si>
    <t>OK1PFM</t>
  </si>
  <si>
    <t>OL6AME</t>
  </si>
  <si>
    <t>OK1AUO</t>
  </si>
  <si>
    <t>OL1ABM</t>
  </si>
  <si>
    <t>OM5AKW</t>
  </si>
  <si>
    <t>OL8CUR</t>
  </si>
  <si>
    <t>OK1FJW</t>
  </si>
  <si>
    <t>OL2BIL</t>
  </si>
  <si>
    <t>OK1MCW</t>
  </si>
  <si>
    <t>OL5ANJ</t>
  </si>
  <si>
    <t>OK1DXD</t>
  </si>
  <si>
    <t>OL2AXW</t>
  </si>
  <si>
    <t>OK1DFC</t>
  </si>
  <si>
    <t>OL5ATU</t>
  </si>
  <si>
    <t>Výsledková listina OL party 2023 - kategorie R, ex OL Retro 160m</t>
  </si>
  <si>
    <t>OK1RP</t>
  </si>
  <si>
    <t>OL1BVR</t>
  </si>
  <si>
    <t>OK2BMU</t>
  </si>
  <si>
    <t>OL7AVX</t>
  </si>
  <si>
    <t>OK1DXQ</t>
  </si>
  <si>
    <t>OL5AXL</t>
  </si>
  <si>
    <t>Výsledková listina OL party 2023 - kategorie C, ostatni</t>
  </si>
  <si>
    <t>OK2BTK</t>
  </si>
  <si>
    <t>OM8ON</t>
  </si>
  <si>
    <t>OK1DVA</t>
  </si>
  <si>
    <t>OK1DZD</t>
  </si>
  <si>
    <t>OK1FII</t>
  </si>
  <si>
    <t xml:space="preserve">OM3 - 28393 </t>
  </si>
  <si>
    <t>Před 20 lety se konala vůbec první OL Party. Stárneme, stanic mírně ubývá, ale to se dalo čekat. Potěšil jeden nový ex OL účastník – OK2HBR (ex OL2ALS). Podmínky, dle hodnocení účastníků, byly na 160m slabší, s QRM a QRN, 80m pak chodilo standartně. Obměnili se účastníci RETRO kategorie, snad časem ještě někdo přibude. Opět se vyplatilo dobře poslouchat, mnohé stn měly QRP signály. Bohužel, pokud má někdo lokální QRM, obvykle s tímnic nenadělá a prostě neSlyší, ale rostoucí QRM je obecný trend, postihující velkou část HAM populace. Výsledky stanic na předních místech kategorie A byly letos hodně vyrovnané.  Zlepšilo se zasílání hlášení – včas a všechny údaje kompletní, nebylo třeba se dotazovat na doplnění. Naslyšenou za rok!</t>
  </si>
  <si>
    <t>Žebříček účasti ex OL  (včetně sympatizantů)</t>
  </si>
  <si>
    <t>celkem</t>
  </si>
  <si>
    <t>AF4JF</t>
  </si>
  <si>
    <t>OL3AXZ</t>
  </si>
  <si>
    <t>OK1JPO, OK5KA</t>
  </si>
  <si>
    <t>OK1DXK</t>
  </si>
  <si>
    <t>OL2BBK</t>
  </si>
  <si>
    <t>OK1FHI</t>
  </si>
  <si>
    <t>OL4BHI</t>
  </si>
  <si>
    <t>OK1HAS</t>
  </si>
  <si>
    <t>OL2AAH</t>
  </si>
  <si>
    <t>OK1DW</t>
  </si>
  <si>
    <t>OL2BCC</t>
  </si>
  <si>
    <t>OK1AYU</t>
  </si>
  <si>
    <t>OL2AQM</t>
  </si>
  <si>
    <t>OK1DJS</t>
  </si>
  <si>
    <t>OL1AIY</t>
  </si>
  <si>
    <t>OK1FPA</t>
  </si>
  <si>
    <t>OL4BQL</t>
  </si>
  <si>
    <t>OK2GG</t>
  </si>
  <si>
    <t>OL6AOQ</t>
  </si>
  <si>
    <t>OK1AR</t>
  </si>
  <si>
    <t>OL4ACF</t>
  </si>
  <si>
    <t>OK1DFR</t>
  </si>
  <si>
    <t>OL3AUG</t>
  </si>
  <si>
    <t>OK1DMP</t>
  </si>
  <si>
    <t>OL1AED</t>
  </si>
  <si>
    <t>OK1FUA</t>
  </si>
  <si>
    <t>OL1BLN</t>
  </si>
  <si>
    <t>OK1LL</t>
  </si>
  <si>
    <t>OL9ACZ</t>
  </si>
  <si>
    <t>OK1PI</t>
  </si>
  <si>
    <t>OL5AUY</t>
  </si>
  <si>
    <t>OK1PW</t>
  </si>
  <si>
    <t>OL2ANK</t>
  </si>
  <si>
    <t>OK2PVX</t>
  </si>
  <si>
    <t>OL7BEO</t>
  </si>
  <si>
    <t>OK2YN</t>
  </si>
  <si>
    <t>OL7ABI</t>
  </si>
  <si>
    <t>OK4RM</t>
  </si>
  <si>
    <t>OL4BEV</t>
  </si>
  <si>
    <t>OM3CLS</t>
  </si>
  <si>
    <t>OL9CDD</t>
  </si>
  <si>
    <t>OK1FEN</t>
  </si>
  <si>
    <t>OL1VZH</t>
  </si>
  <si>
    <t>OK1JOC</t>
  </si>
  <si>
    <t>OL3BJN</t>
  </si>
  <si>
    <t>OK2DM</t>
  </si>
  <si>
    <t>OL7BEH</t>
  </si>
  <si>
    <t>OK2PYA</t>
  </si>
  <si>
    <t>OL6BJR</t>
  </si>
  <si>
    <t>OK2WA</t>
  </si>
  <si>
    <t>OL7BHL</t>
  </si>
  <si>
    <t>OK2ZV</t>
  </si>
  <si>
    <t>OL6BES</t>
  </si>
  <si>
    <t>OK1ATP</t>
  </si>
  <si>
    <t>OL4AFI</t>
  </si>
  <si>
    <t>OK1AXD</t>
  </si>
  <si>
    <t>OL1ACK</t>
  </si>
  <si>
    <t>OK1BTW</t>
  </si>
  <si>
    <t>OL6ARK</t>
  </si>
  <si>
    <t>OK1DWQ</t>
  </si>
  <si>
    <t>OL3BIQ</t>
  </si>
  <si>
    <t>OK1FDY</t>
  </si>
  <si>
    <t>OL4BDY</t>
  </si>
  <si>
    <t>OK1MYA</t>
  </si>
  <si>
    <t>OL5VVL</t>
  </si>
  <si>
    <t>OK2BWM</t>
  </si>
  <si>
    <t>OL6AUL</t>
  </si>
  <si>
    <t>OK1AYY</t>
  </si>
  <si>
    <t>OL1ACJ</t>
  </si>
  <si>
    <t>OK1CW</t>
  </si>
  <si>
    <t>OL1APC</t>
  </si>
  <si>
    <t>OK1DQT</t>
  </si>
  <si>
    <t>OL1BBR</t>
  </si>
  <si>
    <t>OK1HBT</t>
  </si>
  <si>
    <t>OL2AIO</t>
  </si>
  <si>
    <t>OK1IF</t>
  </si>
  <si>
    <t>OL4AJF</t>
  </si>
  <si>
    <t>OK1MAC</t>
  </si>
  <si>
    <t>OL5ALY</t>
  </si>
  <si>
    <t>OK2PDN</t>
  </si>
  <si>
    <t>OL6ACH</t>
  </si>
  <si>
    <t>OK2QW</t>
  </si>
  <si>
    <t>OL7BKN</t>
  </si>
  <si>
    <t>OK2WX</t>
  </si>
  <si>
    <t>OL7BDA</t>
  </si>
  <si>
    <t>OM3CMK</t>
  </si>
  <si>
    <t>OL8CCD</t>
  </si>
  <si>
    <t>OM5KM</t>
  </si>
  <si>
    <t>OL8CAC</t>
  </si>
  <si>
    <t>OM6PR</t>
  </si>
  <si>
    <t>OL9AJH</t>
  </si>
  <si>
    <t>OK1FWM</t>
  </si>
  <si>
    <t>OL3BBN</t>
  </si>
  <si>
    <t>OK1IAP</t>
  </si>
  <si>
    <t>OL3ABD</t>
  </si>
  <si>
    <t>OK1JAX</t>
  </si>
  <si>
    <t>OL4ABB</t>
  </si>
  <si>
    <t>OK1KN</t>
  </si>
  <si>
    <t>OL1AAL</t>
  </si>
  <si>
    <t>OK1NY</t>
  </si>
  <si>
    <t>OL4BBP</t>
  </si>
  <si>
    <t>OK1PGS</t>
  </si>
  <si>
    <t>OL6ARB</t>
  </si>
  <si>
    <t>OK1UFF</t>
  </si>
  <si>
    <t>OL4VCW</t>
  </si>
  <si>
    <t>OK2BHS</t>
  </si>
  <si>
    <t>OL7VJV</t>
  </si>
  <si>
    <t>OK2PDT</t>
  </si>
  <si>
    <t>OL6AIN</t>
  </si>
  <si>
    <t>OK2PWM</t>
  </si>
  <si>
    <t>OL6BEN</t>
  </si>
  <si>
    <t>OK2ZW</t>
  </si>
  <si>
    <t>OL6BAB</t>
  </si>
  <si>
    <t>OK5JM</t>
  </si>
  <si>
    <t>OL4ABF</t>
  </si>
  <si>
    <t>OM3CND</t>
  </si>
  <si>
    <t>OL9AIA</t>
  </si>
  <si>
    <t>OM3CQ</t>
  </si>
  <si>
    <t>OM3PV</t>
  </si>
  <si>
    <t>OL8AAZ</t>
  </si>
  <si>
    <t>OM7RU</t>
  </si>
  <si>
    <t>OL9CTG</t>
  </si>
  <si>
    <t>OK1DCF</t>
  </si>
  <si>
    <t>OL5ARR</t>
  </si>
  <si>
    <t>OK1DIG</t>
  </si>
  <si>
    <t>OL4ASL</t>
  </si>
  <si>
    <t>OK1DOW</t>
  </si>
  <si>
    <t>OL1ALM</t>
  </si>
  <si>
    <t>OK1DSA</t>
  </si>
  <si>
    <t>OL4BOR</t>
  </si>
  <si>
    <t>OK1DTC</t>
  </si>
  <si>
    <t>OL4BRD</t>
  </si>
  <si>
    <t>OK1DXA</t>
  </si>
  <si>
    <t>OL3AXN</t>
  </si>
  <si>
    <t>OK1FCJ</t>
  </si>
  <si>
    <t>OL1BSI</t>
  </si>
  <si>
    <t>OK1FET</t>
  </si>
  <si>
    <t>OL4BRT</t>
  </si>
  <si>
    <t>OK1FPG</t>
  </si>
  <si>
    <t>OL2BEP</t>
  </si>
  <si>
    <t>OK1FWG</t>
  </si>
  <si>
    <t>OL5BFO</t>
  </si>
  <si>
    <t>OK1FWO</t>
  </si>
  <si>
    <t>OL4BQB</t>
  </si>
  <si>
    <t>OK1FWW</t>
  </si>
  <si>
    <t>OL1AYV</t>
  </si>
  <si>
    <t>OK1HMP</t>
  </si>
  <si>
    <t>OL1BIP</t>
  </si>
  <si>
    <t>OK1IAL</t>
  </si>
  <si>
    <t>OL3AGY</t>
  </si>
  <si>
    <t>OK1IO</t>
  </si>
  <si>
    <t>OL4AON</t>
  </si>
  <si>
    <t>OK1JR</t>
  </si>
  <si>
    <t>OL4BET</t>
  </si>
  <si>
    <t>OK1MY</t>
  </si>
  <si>
    <t>OL3ADS</t>
  </si>
  <si>
    <t>OK1PLU</t>
  </si>
  <si>
    <t>OL6BDJ</t>
  </si>
  <si>
    <t>OK1UFM</t>
  </si>
  <si>
    <t>OL3VFT</t>
  </si>
  <si>
    <t>OK1ULL</t>
  </si>
  <si>
    <t>OL5VLE</t>
  </si>
  <si>
    <t>OK1VYP</t>
  </si>
  <si>
    <t>OL2VAL</t>
  </si>
  <si>
    <t>OK2BH</t>
  </si>
  <si>
    <t>OL6AKO</t>
  </si>
  <si>
    <t>OK2BWB</t>
  </si>
  <si>
    <t>OL6AZV</t>
  </si>
  <si>
    <t>OK2BYW</t>
  </si>
  <si>
    <t>OL7ACQ</t>
  </si>
  <si>
    <t>OK2DU</t>
  </si>
  <si>
    <t>OL6ADL</t>
  </si>
  <si>
    <t>OK2KRT</t>
  </si>
  <si>
    <t>OK2PNG</t>
  </si>
  <si>
    <t>OL6BRN</t>
  </si>
  <si>
    <t>OK2PTZ</t>
  </si>
  <si>
    <t>OL6BID</t>
  </si>
  <si>
    <t>OK2TCW</t>
  </si>
  <si>
    <t>OL7BCX</t>
  </si>
  <si>
    <t>OK2VWB</t>
  </si>
  <si>
    <t>OL7VBT</t>
  </si>
  <si>
    <t>OK2VX</t>
  </si>
  <si>
    <t>OL6AAS</t>
  </si>
  <si>
    <t>OK7GU</t>
  </si>
  <si>
    <t>OL3AHI</t>
  </si>
  <si>
    <t>OK7TJ</t>
  </si>
  <si>
    <t>OL3AZE</t>
  </si>
  <si>
    <t>OM2FY</t>
  </si>
  <si>
    <t>OL8CFY</t>
  </si>
  <si>
    <t>OM2XA</t>
  </si>
  <si>
    <t>OL8CJN</t>
  </si>
  <si>
    <t>OM3BH</t>
  </si>
  <si>
    <t>OL9CPG</t>
  </si>
  <si>
    <t>OM3CGN</t>
  </si>
  <si>
    <t>OL9CJB</t>
  </si>
  <si>
    <t>OM3COR</t>
  </si>
  <si>
    <t>OL0CET</t>
  </si>
  <si>
    <t>OM3THV</t>
  </si>
  <si>
    <t>OL9CQW</t>
  </si>
  <si>
    <t>OM3YFT</t>
  </si>
  <si>
    <t>OL9CAI</t>
  </si>
  <si>
    <t>OM4LP</t>
  </si>
  <si>
    <t>OL9AAV</t>
  </si>
  <si>
    <t>OM5RM</t>
  </si>
  <si>
    <t>OL8CAG</t>
  </si>
  <si>
    <t>OM8WG</t>
  </si>
  <si>
    <t>OL8CTH</t>
  </si>
  <si>
    <t>OM8YL</t>
  </si>
  <si>
    <t>OL0CIN</t>
  </si>
</sst>
</file>

<file path=xl/styles.xml><?xml version="1.0" encoding="utf-8"?>
<styleSheet xmlns="http://schemas.openxmlformats.org/spreadsheetml/2006/main">
  <numFmts count="2">
    <numFmt numFmtId="164" formatCode="General"/>
    <numFmt numFmtId="165" formatCode="General"/>
  </numFmts>
  <fonts count="4">
    <font>
      <sz val="11"/>
      <color indexed="8"/>
      <name val="Calibri"/>
      <family val="2"/>
    </font>
    <font>
      <sz val="10"/>
      <name val="Arial"/>
      <family val="0"/>
    </font>
    <font>
      <b/>
      <sz val="11"/>
      <color indexed="8"/>
      <name val="Calibri"/>
      <family val="2"/>
    </font>
    <font>
      <strike/>
      <sz val="11"/>
      <color indexed="8"/>
      <name val="Calibri"/>
      <family val="2"/>
    </font>
  </fonts>
  <fills count="2">
    <fill>
      <patternFill/>
    </fill>
    <fill>
      <patternFill patternType="gray125"/>
    </fill>
  </fills>
  <borders count="1">
    <border>
      <left/>
      <right/>
      <top/>
      <bottom/>
      <diagonal/>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15">
    <xf numFmtId="164" fontId="0" fillId="0" borderId="0" xfId="0" applyAlignment="1">
      <alignment/>
    </xf>
    <xf numFmtId="164" fontId="0" fillId="0" borderId="0" xfId="0" applyAlignment="1">
      <alignment horizontal="center"/>
    </xf>
    <xf numFmtId="164" fontId="0" fillId="0" borderId="0" xfId="0" applyFill="1" applyAlignment="1">
      <alignment/>
    </xf>
    <xf numFmtId="164" fontId="0" fillId="0" borderId="0" xfId="0" applyFont="1" applyAlignment="1">
      <alignment horizontal="left"/>
    </xf>
    <xf numFmtId="164" fontId="2" fillId="0" borderId="0" xfId="0" applyFont="1" applyFill="1" applyAlignment="1">
      <alignment/>
    </xf>
    <xf numFmtId="164" fontId="0" fillId="0" borderId="0" xfId="0" applyNumberFormat="1" applyAlignment="1">
      <alignment horizontal="center"/>
    </xf>
    <xf numFmtId="164" fontId="0" fillId="0" borderId="0" xfId="0" applyFont="1" applyAlignment="1">
      <alignment/>
    </xf>
    <xf numFmtId="164" fontId="2" fillId="0" borderId="0" xfId="0" applyFont="1" applyAlignment="1">
      <alignment/>
    </xf>
    <xf numFmtId="164" fontId="2" fillId="0" borderId="0" xfId="0" applyFont="1" applyAlignment="1">
      <alignment wrapText="1"/>
    </xf>
    <xf numFmtId="164" fontId="0" fillId="0" borderId="0" xfId="0" applyFont="1" applyAlignment="1">
      <alignment wrapText="1"/>
    </xf>
    <xf numFmtId="164" fontId="0" fillId="0" borderId="0" xfId="0" applyFont="1" applyAlignment="1">
      <alignment/>
    </xf>
    <xf numFmtId="164" fontId="0" fillId="0" borderId="0" xfId="0" applyNumberFormat="1" applyAlignment="1">
      <alignment/>
    </xf>
    <xf numFmtId="164" fontId="3" fillId="0" borderId="0" xfId="0" applyFont="1" applyAlignment="1">
      <alignment/>
    </xf>
    <xf numFmtId="164" fontId="0" fillId="0" borderId="0" xfId="0" applyFont="1" applyFill="1" applyAlignment="1">
      <alignment/>
    </xf>
    <xf numFmtId="164" fontId="3" fillId="0" borderId="0" xfId="0" applyNumberFormat="1" applyFont="1" applyAlignment="1">
      <alignment/>
    </xf>
  </cellXfs>
  <cellStyles count="7">
    <cellStyle name="Normal" xfId="0"/>
    <cellStyle name="Comma" xfId="15"/>
    <cellStyle name="Comma [0]" xfId="16"/>
    <cellStyle name="Currency" xfId="17"/>
    <cellStyle name="Currency [0]" xfId="18"/>
    <cellStyle name="Percent" xfId="19"/>
    <cellStyle name="Normal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71"/>
  <sheetViews>
    <sheetView workbookViewId="0" topLeftCell="A1">
      <selection activeCell="D50" sqref="D50"/>
    </sheetView>
  </sheetViews>
  <sheetFormatPr defaultColWidth="9.140625" defaultRowHeight="15"/>
  <cols>
    <col min="1" max="1" width="0.13671875" style="0" customWidth="1"/>
    <col min="2" max="2" width="9.00390625" style="1" customWidth="1"/>
    <col min="3" max="3" width="11.57421875" style="2" customWidth="1"/>
    <col min="4" max="4" width="9.421875" style="0" customWidth="1"/>
    <col min="5" max="5" width="10.28125" style="0" customWidth="1"/>
    <col min="6" max="6" width="10.421875" style="0" customWidth="1"/>
    <col min="7" max="7" width="9.28125" style="0" customWidth="1"/>
    <col min="8" max="8" width="9.140625" style="0" customWidth="1"/>
    <col min="9" max="9" width="8.00390625" style="0" customWidth="1"/>
    <col min="10" max="10" width="11.28125" style="0" customWidth="1"/>
    <col min="11" max="11" width="11.57421875" style="0" customWidth="1"/>
    <col min="12" max="12" width="15.140625" style="0" customWidth="1"/>
  </cols>
  <sheetData>
    <row r="2" ht="13.5">
      <c r="B2" s="3" t="s">
        <v>0</v>
      </c>
    </row>
    <row r="4" spans="2:11" ht="15.75">
      <c r="B4" s="1" t="s">
        <v>1</v>
      </c>
      <c r="C4" s="2" t="s">
        <v>2</v>
      </c>
      <c r="D4" t="s">
        <v>3</v>
      </c>
      <c r="E4" t="s">
        <v>4</v>
      </c>
      <c r="F4" t="s">
        <v>5</v>
      </c>
      <c r="G4" t="s">
        <v>6</v>
      </c>
      <c r="H4" t="s">
        <v>7</v>
      </c>
      <c r="I4" t="s">
        <v>8</v>
      </c>
      <c r="J4" t="s">
        <v>9</v>
      </c>
      <c r="K4" t="s">
        <v>10</v>
      </c>
    </row>
    <row r="5" spans="2:11" ht="15.75">
      <c r="B5" s="1">
        <v>1</v>
      </c>
      <c r="C5" s="4" t="s">
        <v>11</v>
      </c>
      <c r="D5" t="s">
        <v>12</v>
      </c>
      <c r="E5" s="1">
        <v>32</v>
      </c>
      <c r="F5" s="1">
        <v>30</v>
      </c>
      <c r="G5" s="1">
        <v>41</v>
      </c>
      <c r="H5" s="1">
        <v>31</v>
      </c>
      <c r="I5" s="1">
        <v>8</v>
      </c>
      <c r="J5" s="5">
        <f aca="true" t="shared" si="0" ref="J5:J45">($E5+$G5+$I5)*($F5+$H5+1)</f>
        <v>5022</v>
      </c>
      <c r="K5" s="5">
        <f aca="true" t="shared" si="1" ref="K5:K45">$E5+$G5</f>
        <v>73</v>
      </c>
    </row>
    <row r="6" spans="2:11" ht="15.75">
      <c r="B6" s="1">
        <v>2</v>
      </c>
      <c r="C6" s="4" t="s">
        <v>13</v>
      </c>
      <c r="D6" t="s">
        <v>14</v>
      </c>
      <c r="E6" s="1">
        <v>29</v>
      </c>
      <c r="F6" s="1">
        <v>27</v>
      </c>
      <c r="G6" s="1">
        <v>40</v>
      </c>
      <c r="H6" s="1">
        <v>34</v>
      </c>
      <c r="I6" s="1">
        <v>8</v>
      </c>
      <c r="J6" s="5">
        <f t="shared" si="0"/>
        <v>4774</v>
      </c>
      <c r="K6" s="5">
        <f t="shared" si="1"/>
        <v>69</v>
      </c>
    </row>
    <row r="7" spans="2:11" ht="15.75">
      <c r="B7" s="1">
        <v>3</v>
      </c>
      <c r="C7" s="4" t="s">
        <v>15</v>
      </c>
      <c r="D7" t="s">
        <v>16</v>
      </c>
      <c r="E7" s="1">
        <v>30</v>
      </c>
      <c r="F7" s="1">
        <v>28</v>
      </c>
      <c r="G7" s="1">
        <v>38</v>
      </c>
      <c r="H7" s="1">
        <v>32</v>
      </c>
      <c r="I7" s="1">
        <v>8</v>
      </c>
      <c r="J7" s="5">
        <f t="shared" si="0"/>
        <v>4636</v>
      </c>
      <c r="K7" s="5">
        <f t="shared" si="1"/>
        <v>68</v>
      </c>
    </row>
    <row r="8" spans="2:11" ht="15.75">
      <c r="B8" s="1">
        <v>4</v>
      </c>
      <c r="C8" s="4" t="s">
        <v>17</v>
      </c>
      <c r="D8" t="s">
        <v>18</v>
      </c>
      <c r="E8" s="1">
        <v>30</v>
      </c>
      <c r="F8" s="1">
        <v>29</v>
      </c>
      <c r="G8" s="1">
        <v>37</v>
      </c>
      <c r="H8" s="1">
        <v>31</v>
      </c>
      <c r="I8" s="1">
        <v>8</v>
      </c>
      <c r="J8" s="5">
        <f t="shared" si="0"/>
        <v>4575</v>
      </c>
      <c r="K8" s="5">
        <f t="shared" si="1"/>
        <v>67</v>
      </c>
    </row>
    <row r="9" spans="2:11" ht="15.75">
      <c r="B9" s="1">
        <v>5</v>
      </c>
      <c r="C9" s="4" t="s">
        <v>19</v>
      </c>
      <c r="D9" t="s">
        <v>20</v>
      </c>
      <c r="E9" s="1">
        <v>30</v>
      </c>
      <c r="F9" s="1">
        <v>28</v>
      </c>
      <c r="G9" s="1">
        <v>37</v>
      </c>
      <c r="H9" s="1">
        <v>31</v>
      </c>
      <c r="I9" s="1">
        <v>8</v>
      </c>
      <c r="J9" s="5">
        <f t="shared" si="0"/>
        <v>4500</v>
      </c>
      <c r="K9" s="5">
        <f t="shared" si="1"/>
        <v>67</v>
      </c>
    </row>
    <row r="10" spans="2:11" ht="15.75">
      <c r="B10" s="1">
        <v>6</v>
      </c>
      <c r="C10" s="4" t="s">
        <v>21</v>
      </c>
      <c r="D10" t="s">
        <v>22</v>
      </c>
      <c r="E10" s="1">
        <v>30</v>
      </c>
      <c r="F10" s="1">
        <v>28</v>
      </c>
      <c r="G10" s="1">
        <v>37</v>
      </c>
      <c r="H10" s="1">
        <v>30</v>
      </c>
      <c r="I10" s="1">
        <v>8</v>
      </c>
      <c r="J10" s="5">
        <f t="shared" si="0"/>
        <v>4425</v>
      </c>
      <c r="K10" s="5">
        <f t="shared" si="1"/>
        <v>67</v>
      </c>
    </row>
    <row r="11" spans="2:11" ht="15.75">
      <c r="B11" s="1">
        <v>7</v>
      </c>
      <c r="C11" s="4" t="s">
        <v>23</v>
      </c>
      <c r="D11" t="s">
        <v>24</v>
      </c>
      <c r="E11" s="1">
        <v>27</v>
      </c>
      <c r="F11" s="1">
        <v>26</v>
      </c>
      <c r="G11" s="1">
        <v>38</v>
      </c>
      <c r="H11" s="1">
        <v>32</v>
      </c>
      <c r="I11" s="1">
        <v>8</v>
      </c>
      <c r="J11" s="5">
        <f t="shared" si="0"/>
        <v>4307</v>
      </c>
      <c r="K11" s="5">
        <f t="shared" si="1"/>
        <v>65</v>
      </c>
    </row>
    <row r="12" spans="2:11" ht="15.75">
      <c r="B12" s="1">
        <v>8</v>
      </c>
      <c r="C12" s="4" t="s">
        <v>25</v>
      </c>
      <c r="D12" t="s">
        <v>26</v>
      </c>
      <c r="E12" s="1">
        <v>24</v>
      </c>
      <c r="F12" s="1">
        <v>23</v>
      </c>
      <c r="G12" s="1">
        <v>37</v>
      </c>
      <c r="H12" s="1">
        <v>31</v>
      </c>
      <c r="I12" s="1">
        <v>8</v>
      </c>
      <c r="J12" s="5">
        <f t="shared" si="0"/>
        <v>3795</v>
      </c>
      <c r="K12" s="5">
        <f t="shared" si="1"/>
        <v>61</v>
      </c>
    </row>
    <row r="13" spans="2:11" ht="15.75">
      <c r="B13" s="1">
        <v>9</v>
      </c>
      <c r="C13" s="4" t="s">
        <v>27</v>
      </c>
      <c r="D13" t="s">
        <v>28</v>
      </c>
      <c r="E13" s="1">
        <v>28</v>
      </c>
      <c r="F13" s="1">
        <v>25</v>
      </c>
      <c r="G13" s="1">
        <v>30</v>
      </c>
      <c r="H13" s="1">
        <v>27</v>
      </c>
      <c r="I13" s="1">
        <v>8</v>
      </c>
      <c r="J13" s="5">
        <f t="shared" si="0"/>
        <v>3498</v>
      </c>
      <c r="K13" s="5">
        <f t="shared" si="1"/>
        <v>58</v>
      </c>
    </row>
    <row r="14" spans="2:11" ht="15.75">
      <c r="B14" s="1">
        <v>10</v>
      </c>
      <c r="C14" s="4" t="s">
        <v>29</v>
      </c>
      <c r="D14" t="s">
        <v>30</v>
      </c>
      <c r="E14" s="1">
        <v>28</v>
      </c>
      <c r="F14" s="1">
        <v>27</v>
      </c>
      <c r="G14" s="1">
        <v>25</v>
      </c>
      <c r="H14" s="1">
        <v>23</v>
      </c>
      <c r="I14" s="1">
        <v>8</v>
      </c>
      <c r="J14" s="5">
        <f t="shared" si="0"/>
        <v>3111</v>
      </c>
      <c r="K14" s="5">
        <f t="shared" si="1"/>
        <v>53</v>
      </c>
    </row>
    <row r="15" spans="2:11" ht="15.75">
      <c r="B15" s="1">
        <v>11</v>
      </c>
      <c r="C15" s="4" t="s">
        <v>31</v>
      </c>
      <c r="D15" t="s">
        <v>32</v>
      </c>
      <c r="E15" s="1">
        <v>19</v>
      </c>
      <c r="F15" s="1">
        <v>19</v>
      </c>
      <c r="G15" s="1">
        <v>33</v>
      </c>
      <c r="H15" s="1">
        <v>28</v>
      </c>
      <c r="I15" s="1">
        <v>8</v>
      </c>
      <c r="J15" s="5">
        <f t="shared" si="0"/>
        <v>2880</v>
      </c>
      <c r="K15" s="5">
        <f t="shared" si="1"/>
        <v>52</v>
      </c>
    </row>
    <row r="16" spans="2:11" ht="15.75">
      <c r="B16" s="1">
        <v>12</v>
      </c>
      <c r="C16" s="4" t="s">
        <v>33</v>
      </c>
      <c r="D16" t="s">
        <v>34</v>
      </c>
      <c r="E16" s="1">
        <v>21</v>
      </c>
      <c r="F16" s="1">
        <v>20</v>
      </c>
      <c r="G16" s="1">
        <v>29</v>
      </c>
      <c r="H16" s="1">
        <v>26</v>
      </c>
      <c r="I16" s="1">
        <v>8</v>
      </c>
      <c r="J16" s="5">
        <f t="shared" si="0"/>
        <v>2726</v>
      </c>
      <c r="K16" s="5">
        <f t="shared" si="1"/>
        <v>50</v>
      </c>
    </row>
    <row r="17" spans="2:11" ht="15.75">
      <c r="B17" s="1">
        <v>13</v>
      </c>
      <c r="C17" s="4" t="s">
        <v>35</v>
      </c>
      <c r="D17" t="s">
        <v>36</v>
      </c>
      <c r="E17" s="1">
        <v>25</v>
      </c>
      <c r="F17" s="1">
        <v>24</v>
      </c>
      <c r="G17" s="1">
        <v>24</v>
      </c>
      <c r="H17" s="1">
        <v>21</v>
      </c>
      <c r="I17" s="1">
        <v>8</v>
      </c>
      <c r="J17" s="5">
        <f t="shared" si="0"/>
        <v>2622</v>
      </c>
      <c r="K17" s="5">
        <f t="shared" si="1"/>
        <v>49</v>
      </c>
    </row>
    <row r="18" spans="2:11" ht="15.75">
      <c r="B18" s="1">
        <v>14</v>
      </c>
      <c r="C18" s="4" t="s">
        <v>37</v>
      </c>
      <c r="D18" t="s">
        <v>38</v>
      </c>
      <c r="E18" s="1">
        <v>23</v>
      </c>
      <c r="F18" s="1">
        <v>23</v>
      </c>
      <c r="G18" s="1">
        <v>20</v>
      </c>
      <c r="H18" s="1">
        <v>18</v>
      </c>
      <c r="I18" s="1">
        <v>8</v>
      </c>
      <c r="J18" s="5">
        <f t="shared" si="0"/>
        <v>2142</v>
      </c>
      <c r="K18" s="5">
        <f t="shared" si="1"/>
        <v>43</v>
      </c>
    </row>
    <row r="19" spans="2:11" ht="15.75">
      <c r="B19" s="1">
        <v>15</v>
      </c>
      <c r="C19" s="4" t="s">
        <v>39</v>
      </c>
      <c r="D19" t="s">
        <v>40</v>
      </c>
      <c r="E19" s="1">
        <v>17</v>
      </c>
      <c r="F19" s="1">
        <v>16</v>
      </c>
      <c r="G19" s="1">
        <v>28</v>
      </c>
      <c r="H19" s="1">
        <v>22</v>
      </c>
      <c r="I19" s="1">
        <v>8</v>
      </c>
      <c r="J19" s="5">
        <f t="shared" si="0"/>
        <v>2067</v>
      </c>
      <c r="K19" s="5">
        <f t="shared" si="1"/>
        <v>45</v>
      </c>
    </row>
    <row r="20" spans="2:11" ht="15.75">
      <c r="B20" s="1">
        <v>16</v>
      </c>
      <c r="C20" s="4" t="s">
        <v>41</v>
      </c>
      <c r="D20" t="s">
        <v>42</v>
      </c>
      <c r="E20" s="1">
        <v>15</v>
      </c>
      <c r="F20" s="1">
        <v>14</v>
      </c>
      <c r="G20" s="1">
        <v>28</v>
      </c>
      <c r="H20" s="1">
        <v>23</v>
      </c>
      <c r="I20" s="1">
        <v>8</v>
      </c>
      <c r="J20" s="5">
        <f t="shared" si="0"/>
        <v>1938</v>
      </c>
      <c r="K20" s="5">
        <f t="shared" si="1"/>
        <v>43</v>
      </c>
    </row>
    <row r="21" spans="2:11" ht="15.75">
      <c r="B21" s="1">
        <v>17</v>
      </c>
      <c r="C21" s="4" t="s">
        <v>43</v>
      </c>
      <c r="D21" t="s">
        <v>44</v>
      </c>
      <c r="E21" s="1">
        <v>12</v>
      </c>
      <c r="F21" s="1">
        <v>11</v>
      </c>
      <c r="G21" s="1">
        <v>30</v>
      </c>
      <c r="H21" s="1">
        <v>26</v>
      </c>
      <c r="I21" s="1">
        <v>8</v>
      </c>
      <c r="J21" s="5">
        <f t="shared" si="0"/>
        <v>1900</v>
      </c>
      <c r="K21" s="5">
        <f t="shared" si="1"/>
        <v>42</v>
      </c>
    </row>
    <row r="22" spans="2:11" ht="15.75">
      <c r="B22" s="1">
        <v>18</v>
      </c>
      <c r="C22" s="4" t="s">
        <v>45</v>
      </c>
      <c r="D22" t="s">
        <v>46</v>
      </c>
      <c r="E22" s="1">
        <v>0</v>
      </c>
      <c r="F22" s="1">
        <v>0</v>
      </c>
      <c r="G22" s="1">
        <v>42</v>
      </c>
      <c r="H22" s="1">
        <v>35</v>
      </c>
      <c r="I22" s="1">
        <v>8</v>
      </c>
      <c r="J22" s="5">
        <f t="shared" si="0"/>
        <v>1800</v>
      </c>
      <c r="K22" s="5">
        <f t="shared" si="1"/>
        <v>42</v>
      </c>
    </row>
    <row r="23" spans="2:11" ht="15.75">
      <c r="B23" s="1">
        <v>19</v>
      </c>
      <c r="C23" s="4" t="s">
        <v>47</v>
      </c>
      <c r="D23" t="s">
        <v>48</v>
      </c>
      <c r="E23" s="1">
        <v>0</v>
      </c>
      <c r="F23" s="1">
        <v>0</v>
      </c>
      <c r="G23" s="1">
        <v>40</v>
      </c>
      <c r="H23" s="1">
        <v>34</v>
      </c>
      <c r="I23" s="1">
        <v>8</v>
      </c>
      <c r="J23" s="5">
        <f t="shared" si="0"/>
        <v>1680</v>
      </c>
      <c r="K23" s="5">
        <f t="shared" si="1"/>
        <v>40</v>
      </c>
    </row>
    <row r="24" spans="2:11" ht="15.75">
      <c r="B24" s="1">
        <v>20</v>
      </c>
      <c r="C24" s="4" t="s">
        <v>49</v>
      </c>
      <c r="D24" t="s">
        <v>50</v>
      </c>
      <c r="E24" s="1">
        <v>0</v>
      </c>
      <c r="F24" s="1">
        <v>0</v>
      </c>
      <c r="G24" s="1">
        <v>39</v>
      </c>
      <c r="H24" s="1">
        <v>34</v>
      </c>
      <c r="I24" s="1">
        <v>8</v>
      </c>
      <c r="J24" s="5">
        <f t="shared" si="0"/>
        <v>1645</v>
      </c>
      <c r="K24" s="5">
        <f t="shared" si="1"/>
        <v>39</v>
      </c>
    </row>
    <row r="25" spans="2:11" ht="15.75">
      <c r="B25" s="1">
        <v>21</v>
      </c>
      <c r="C25" s="4" t="s">
        <v>51</v>
      </c>
      <c r="D25" t="s">
        <v>52</v>
      </c>
      <c r="E25" s="1">
        <v>16</v>
      </c>
      <c r="F25" s="1">
        <v>15</v>
      </c>
      <c r="G25" s="1">
        <v>21</v>
      </c>
      <c r="H25" s="1">
        <v>19</v>
      </c>
      <c r="I25" s="1">
        <v>8</v>
      </c>
      <c r="J25" s="5">
        <f t="shared" si="0"/>
        <v>1575</v>
      </c>
      <c r="K25" s="5">
        <f t="shared" si="1"/>
        <v>37</v>
      </c>
    </row>
    <row r="26" spans="2:11" ht="15.75">
      <c r="B26" s="1">
        <v>22</v>
      </c>
      <c r="C26" s="4" t="s">
        <v>53</v>
      </c>
      <c r="D26" t="s">
        <v>54</v>
      </c>
      <c r="E26" s="1">
        <v>14</v>
      </c>
      <c r="F26" s="1">
        <v>14</v>
      </c>
      <c r="G26" s="1">
        <v>25</v>
      </c>
      <c r="H26" s="1">
        <v>18</v>
      </c>
      <c r="I26" s="1">
        <v>8</v>
      </c>
      <c r="J26" s="5">
        <f t="shared" si="0"/>
        <v>1551</v>
      </c>
      <c r="K26" s="5">
        <f t="shared" si="1"/>
        <v>39</v>
      </c>
    </row>
    <row r="27" spans="2:11" ht="15.75">
      <c r="B27" s="1">
        <v>23</v>
      </c>
      <c r="C27" s="4" t="s">
        <v>55</v>
      </c>
      <c r="D27" t="s">
        <v>56</v>
      </c>
      <c r="E27" s="1">
        <v>15</v>
      </c>
      <c r="F27" s="1">
        <v>15</v>
      </c>
      <c r="G27" s="1">
        <v>21</v>
      </c>
      <c r="H27" s="1">
        <v>19</v>
      </c>
      <c r="I27" s="1">
        <v>8</v>
      </c>
      <c r="J27" s="5">
        <f t="shared" si="0"/>
        <v>1540</v>
      </c>
      <c r="K27" s="5">
        <f t="shared" si="1"/>
        <v>36</v>
      </c>
    </row>
    <row r="28" spans="2:11" ht="15.75">
      <c r="B28" s="1">
        <v>24</v>
      </c>
      <c r="C28" s="4" t="s">
        <v>57</v>
      </c>
      <c r="D28" t="s">
        <v>58</v>
      </c>
      <c r="E28" s="1">
        <v>18</v>
      </c>
      <c r="F28" s="1">
        <v>17</v>
      </c>
      <c r="G28" s="1">
        <v>17</v>
      </c>
      <c r="H28" s="1">
        <v>16</v>
      </c>
      <c r="I28" s="1">
        <v>8</v>
      </c>
      <c r="J28" s="5">
        <f t="shared" si="0"/>
        <v>1462</v>
      </c>
      <c r="K28" s="5">
        <f t="shared" si="1"/>
        <v>35</v>
      </c>
    </row>
    <row r="29" spans="2:11" ht="15.75">
      <c r="B29" s="1">
        <v>25</v>
      </c>
      <c r="C29" s="4" t="s">
        <v>59</v>
      </c>
      <c r="D29" t="s">
        <v>60</v>
      </c>
      <c r="E29" s="1">
        <v>0</v>
      </c>
      <c r="F29" s="1">
        <v>0</v>
      </c>
      <c r="G29" s="1">
        <v>36</v>
      </c>
      <c r="H29" s="1">
        <v>31</v>
      </c>
      <c r="I29" s="1">
        <v>8</v>
      </c>
      <c r="J29" s="5">
        <f t="shared" si="0"/>
        <v>1408</v>
      </c>
      <c r="K29" s="5">
        <f t="shared" si="1"/>
        <v>36</v>
      </c>
    </row>
    <row r="30" spans="2:11" ht="15.75">
      <c r="B30" s="1">
        <v>26</v>
      </c>
      <c r="C30" s="4" t="s">
        <v>61</v>
      </c>
      <c r="D30" t="s">
        <v>62</v>
      </c>
      <c r="E30" s="1">
        <v>11</v>
      </c>
      <c r="F30" s="1">
        <v>11</v>
      </c>
      <c r="G30" s="1">
        <v>23</v>
      </c>
      <c r="H30" s="1">
        <v>21</v>
      </c>
      <c r="I30" s="1">
        <v>8</v>
      </c>
      <c r="J30" s="5">
        <f t="shared" si="0"/>
        <v>1386</v>
      </c>
      <c r="K30" s="5">
        <f t="shared" si="1"/>
        <v>34</v>
      </c>
    </row>
    <row r="31" spans="2:11" ht="15.75">
      <c r="B31" s="1">
        <v>27</v>
      </c>
      <c r="C31" s="4" t="s">
        <v>63</v>
      </c>
      <c r="D31" t="s">
        <v>64</v>
      </c>
      <c r="E31" s="1">
        <v>18</v>
      </c>
      <c r="F31" s="1">
        <v>17</v>
      </c>
      <c r="G31" s="1">
        <v>12</v>
      </c>
      <c r="H31" s="1">
        <v>11</v>
      </c>
      <c r="I31" s="1">
        <v>8</v>
      </c>
      <c r="J31" s="5">
        <f t="shared" si="0"/>
        <v>1102</v>
      </c>
      <c r="K31" s="5">
        <f t="shared" si="1"/>
        <v>30</v>
      </c>
    </row>
    <row r="32" spans="1:11" ht="15.75">
      <c r="A32" t="s">
        <v>65</v>
      </c>
      <c r="B32" s="1">
        <v>28</v>
      </c>
      <c r="C32" s="4" t="s">
        <v>66</v>
      </c>
      <c r="D32" t="s">
        <v>67</v>
      </c>
      <c r="E32" s="1">
        <v>10</v>
      </c>
      <c r="F32" s="1">
        <v>9</v>
      </c>
      <c r="G32" s="1">
        <v>18</v>
      </c>
      <c r="H32" s="1">
        <v>17</v>
      </c>
      <c r="I32" s="1">
        <v>8</v>
      </c>
      <c r="J32" s="5">
        <f t="shared" si="0"/>
        <v>972</v>
      </c>
      <c r="K32" s="5">
        <f t="shared" si="1"/>
        <v>28</v>
      </c>
    </row>
    <row r="33" spans="2:11" ht="15.75">
      <c r="B33" s="1">
        <v>29</v>
      </c>
      <c r="C33" s="4" t="s">
        <v>68</v>
      </c>
      <c r="D33" t="s">
        <v>69</v>
      </c>
      <c r="E33" s="1">
        <v>9</v>
      </c>
      <c r="F33" s="1">
        <v>8</v>
      </c>
      <c r="G33" s="1">
        <v>20</v>
      </c>
      <c r="H33" s="1">
        <v>17</v>
      </c>
      <c r="I33" s="1">
        <v>8</v>
      </c>
      <c r="J33" s="5">
        <f t="shared" si="0"/>
        <v>962</v>
      </c>
      <c r="K33" s="5">
        <f t="shared" si="1"/>
        <v>29</v>
      </c>
    </row>
    <row r="34" spans="2:11" ht="15.75">
      <c r="B34" s="1">
        <v>30</v>
      </c>
      <c r="C34" s="4" t="s">
        <v>70</v>
      </c>
      <c r="D34" t="s">
        <v>71</v>
      </c>
      <c r="E34" s="1">
        <v>14</v>
      </c>
      <c r="F34" s="1">
        <v>14</v>
      </c>
      <c r="G34" s="1">
        <v>12</v>
      </c>
      <c r="H34" s="1">
        <v>12</v>
      </c>
      <c r="I34" s="1">
        <v>8</v>
      </c>
      <c r="J34" s="5">
        <f t="shared" si="0"/>
        <v>918</v>
      </c>
      <c r="K34" s="5">
        <f t="shared" si="1"/>
        <v>26</v>
      </c>
    </row>
    <row r="35" spans="2:11" ht="15.75">
      <c r="B35" s="1">
        <v>31</v>
      </c>
      <c r="C35" s="4" t="s">
        <v>72</v>
      </c>
      <c r="D35" t="s">
        <v>73</v>
      </c>
      <c r="E35" s="1">
        <v>8</v>
      </c>
      <c r="F35" s="1">
        <v>8</v>
      </c>
      <c r="G35" s="1">
        <v>17</v>
      </c>
      <c r="H35" s="1">
        <v>16</v>
      </c>
      <c r="I35" s="1">
        <v>8</v>
      </c>
      <c r="J35" s="5">
        <f t="shared" si="0"/>
        <v>825</v>
      </c>
      <c r="K35" s="5">
        <f t="shared" si="1"/>
        <v>25</v>
      </c>
    </row>
    <row r="36" spans="2:11" ht="15.75">
      <c r="B36" s="1">
        <v>32</v>
      </c>
      <c r="C36" s="4" t="s">
        <v>74</v>
      </c>
      <c r="D36" t="s">
        <v>75</v>
      </c>
      <c r="E36" s="1">
        <v>10</v>
      </c>
      <c r="F36" s="1">
        <v>10</v>
      </c>
      <c r="G36" s="1">
        <v>10</v>
      </c>
      <c r="H36" s="1">
        <v>10</v>
      </c>
      <c r="I36" s="1">
        <v>8</v>
      </c>
      <c r="J36" s="5">
        <f t="shared" si="0"/>
        <v>588</v>
      </c>
      <c r="K36" s="5">
        <f t="shared" si="1"/>
        <v>20</v>
      </c>
    </row>
    <row r="37" spans="2:11" ht="15.75">
      <c r="B37" s="1">
        <v>33</v>
      </c>
      <c r="C37" s="4" t="s">
        <v>76</v>
      </c>
      <c r="D37" t="s">
        <v>77</v>
      </c>
      <c r="E37" s="1">
        <v>9</v>
      </c>
      <c r="F37" s="1">
        <v>9</v>
      </c>
      <c r="G37" s="1">
        <v>11</v>
      </c>
      <c r="H37" s="1">
        <v>8</v>
      </c>
      <c r="I37" s="1">
        <v>8</v>
      </c>
      <c r="J37" s="5">
        <f t="shared" si="0"/>
        <v>504</v>
      </c>
      <c r="K37" s="5">
        <f t="shared" si="1"/>
        <v>20</v>
      </c>
    </row>
    <row r="38" spans="2:11" ht="15.75">
      <c r="B38" s="1">
        <v>34</v>
      </c>
      <c r="C38" s="4" t="s">
        <v>78</v>
      </c>
      <c r="D38" t="s">
        <v>79</v>
      </c>
      <c r="E38" s="1">
        <v>0</v>
      </c>
      <c r="F38" s="1">
        <v>0</v>
      </c>
      <c r="G38" s="1">
        <v>18</v>
      </c>
      <c r="H38" s="1">
        <v>15</v>
      </c>
      <c r="I38" s="1">
        <v>8</v>
      </c>
      <c r="J38" s="5">
        <f t="shared" si="0"/>
        <v>416</v>
      </c>
      <c r="K38" s="5">
        <f t="shared" si="1"/>
        <v>18</v>
      </c>
    </row>
    <row r="39" spans="2:12" ht="15.75">
      <c r="B39" s="1">
        <v>35</v>
      </c>
      <c r="C39" s="4" t="s">
        <v>80</v>
      </c>
      <c r="D39" t="s">
        <v>81</v>
      </c>
      <c r="E39" s="1">
        <v>9</v>
      </c>
      <c r="F39" s="1">
        <v>9</v>
      </c>
      <c r="G39" s="1">
        <v>5</v>
      </c>
      <c r="H39" s="1">
        <v>4</v>
      </c>
      <c r="I39" s="1">
        <v>8</v>
      </c>
      <c r="J39" s="5">
        <f t="shared" si="0"/>
        <v>308</v>
      </c>
      <c r="K39" s="5">
        <f t="shared" si="1"/>
        <v>14</v>
      </c>
      <c r="L39" s="6"/>
    </row>
    <row r="40" spans="2:11" ht="15.75">
      <c r="B40" s="1">
        <v>36</v>
      </c>
      <c r="C40" s="4" t="s">
        <v>82</v>
      </c>
      <c r="D40" t="s">
        <v>83</v>
      </c>
      <c r="E40" s="1">
        <v>0</v>
      </c>
      <c r="F40" s="1">
        <v>0</v>
      </c>
      <c r="G40" s="1">
        <v>13</v>
      </c>
      <c r="H40" s="1">
        <v>13</v>
      </c>
      <c r="I40" s="1">
        <v>8</v>
      </c>
      <c r="J40" s="5">
        <f t="shared" si="0"/>
        <v>294</v>
      </c>
      <c r="K40" s="5">
        <f t="shared" si="1"/>
        <v>13</v>
      </c>
    </row>
    <row r="41" spans="2:11" ht="15.75">
      <c r="B41" s="1">
        <v>37</v>
      </c>
      <c r="C41" s="7" t="s">
        <v>84</v>
      </c>
      <c r="D41" t="s">
        <v>85</v>
      </c>
      <c r="E41" s="1">
        <v>2</v>
      </c>
      <c r="F41" s="1">
        <v>2</v>
      </c>
      <c r="G41" s="1">
        <v>3</v>
      </c>
      <c r="H41" s="1">
        <v>3</v>
      </c>
      <c r="I41" s="1">
        <v>8</v>
      </c>
      <c r="J41" s="5">
        <f t="shared" si="0"/>
        <v>78</v>
      </c>
      <c r="K41" s="5">
        <f t="shared" si="1"/>
        <v>5</v>
      </c>
    </row>
    <row r="42" spans="2:11" ht="15.75">
      <c r="B42" s="1">
        <v>38</v>
      </c>
      <c r="C42" s="4" t="s">
        <v>86</v>
      </c>
      <c r="D42" t="s">
        <v>87</v>
      </c>
      <c r="E42" s="1">
        <v>0</v>
      </c>
      <c r="F42" s="1">
        <v>0</v>
      </c>
      <c r="G42" s="1">
        <v>4</v>
      </c>
      <c r="H42" s="1">
        <v>4</v>
      </c>
      <c r="I42" s="1">
        <v>8</v>
      </c>
      <c r="J42" s="5">
        <f t="shared" si="0"/>
        <v>60</v>
      </c>
      <c r="K42" s="5">
        <f t="shared" si="1"/>
        <v>4</v>
      </c>
    </row>
    <row r="43" spans="2:11" ht="15.75">
      <c r="B43" s="1">
        <v>39</v>
      </c>
      <c r="C43" s="4" t="s">
        <v>88</v>
      </c>
      <c r="D43" t="s">
        <v>89</v>
      </c>
      <c r="E43" s="1">
        <v>0</v>
      </c>
      <c r="F43" s="1">
        <v>0</v>
      </c>
      <c r="G43" s="1">
        <v>0</v>
      </c>
      <c r="H43" s="1">
        <v>0</v>
      </c>
      <c r="I43" s="1">
        <v>5</v>
      </c>
      <c r="J43" s="5">
        <f t="shared" si="0"/>
        <v>5</v>
      </c>
      <c r="K43" s="5">
        <f t="shared" si="1"/>
        <v>0</v>
      </c>
    </row>
    <row r="44" spans="2:11" ht="15.75">
      <c r="B44" s="1">
        <v>40</v>
      </c>
      <c r="C44" s="4" t="s">
        <v>90</v>
      </c>
      <c r="D44" t="s">
        <v>91</v>
      </c>
      <c r="E44" s="1">
        <v>0</v>
      </c>
      <c r="F44" s="1">
        <v>0</v>
      </c>
      <c r="G44" s="1">
        <v>0</v>
      </c>
      <c r="H44" s="1">
        <v>0</v>
      </c>
      <c r="I44" s="1">
        <v>5</v>
      </c>
      <c r="J44" s="5">
        <f t="shared" si="0"/>
        <v>5</v>
      </c>
      <c r="K44" s="5">
        <f t="shared" si="1"/>
        <v>0</v>
      </c>
    </row>
    <row r="45" spans="2:11" ht="15.75">
      <c r="B45" s="1">
        <v>41</v>
      </c>
      <c r="C45" s="4" t="s">
        <v>92</v>
      </c>
      <c r="D45" t="s">
        <v>93</v>
      </c>
      <c r="E45" s="1">
        <v>0</v>
      </c>
      <c r="F45" s="1">
        <v>0</v>
      </c>
      <c r="G45" s="1">
        <v>0</v>
      </c>
      <c r="H45" s="1">
        <v>0</v>
      </c>
      <c r="I45" s="1">
        <v>5</v>
      </c>
      <c r="J45" s="5">
        <f t="shared" si="0"/>
        <v>5</v>
      </c>
      <c r="K45" s="5">
        <f t="shared" si="1"/>
        <v>0</v>
      </c>
    </row>
    <row r="46" spans="3:11" ht="15.75">
      <c r="C46" s="4"/>
      <c r="E46" s="1"/>
      <c r="F46" s="1"/>
      <c r="G46" s="1"/>
      <c r="H46" s="1"/>
      <c r="I46" s="1"/>
      <c r="J46" s="5"/>
      <c r="K46" s="5"/>
    </row>
    <row r="47" spans="3:11" ht="15.75">
      <c r="C47" s="4"/>
      <c r="E47" s="1"/>
      <c r="F47" s="1"/>
      <c r="G47" s="1"/>
      <c r="H47" s="1"/>
      <c r="I47" s="1"/>
      <c r="J47" s="5"/>
      <c r="K47" s="5"/>
    </row>
    <row r="48" spans="3:11" ht="15.75">
      <c r="C48" s="4"/>
      <c r="E48" s="1"/>
      <c r="F48" s="1"/>
      <c r="G48" s="1"/>
      <c r="H48" s="1"/>
      <c r="I48" s="1"/>
      <c r="J48" s="5"/>
      <c r="K48" s="5"/>
    </row>
    <row r="49" spans="3:11" ht="15.75">
      <c r="C49" s="4"/>
      <c r="E49" s="1"/>
      <c r="F49" s="1"/>
      <c r="G49" s="1"/>
      <c r="H49" s="1"/>
      <c r="I49" s="1"/>
      <c r="J49" s="5"/>
      <c r="K49" s="5"/>
    </row>
    <row r="50" spans="3:11" ht="15.75">
      <c r="C50" s="4"/>
      <c r="E50" s="1"/>
      <c r="F50" s="1"/>
      <c r="G50" s="1"/>
      <c r="H50" s="1"/>
      <c r="I50" s="1"/>
      <c r="J50" s="5"/>
      <c r="K50" s="5"/>
    </row>
    <row r="51" spans="3:11" ht="15.75">
      <c r="C51" s="4"/>
      <c r="E51" s="1"/>
      <c r="F51" s="1"/>
      <c r="G51" s="1"/>
      <c r="H51" s="1"/>
      <c r="I51" s="1"/>
      <c r="J51" s="5"/>
      <c r="K51" s="5"/>
    </row>
    <row r="52" spans="3:11" ht="15.75">
      <c r="C52" s="4"/>
      <c r="E52" s="1"/>
      <c r="F52" s="1"/>
      <c r="G52" s="1"/>
      <c r="H52" s="1"/>
      <c r="I52" s="1"/>
      <c r="J52" s="5"/>
      <c r="K52" s="5"/>
    </row>
    <row r="53" spans="3:11" ht="15.75">
      <c r="C53" s="4"/>
      <c r="E53" s="1"/>
      <c r="F53" s="1"/>
      <c r="G53" s="1"/>
      <c r="H53" s="1"/>
      <c r="I53" s="1"/>
      <c r="J53" s="5"/>
      <c r="K53" s="5"/>
    </row>
    <row r="54" spans="3:11" ht="15.75">
      <c r="C54" s="4"/>
      <c r="E54" s="1"/>
      <c r="F54" s="1"/>
      <c r="G54" s="1"/>
      <c r="H54" s="1"/>
      <c r="I54" s="1"/>
      <c r="J54" s="5"/>
      <c r="K54" s="5"/>
    </row>
    <row r="55" spans="3:11" ht="15.75">
      <c r="C55" s="4"/>
      <c r="E55" s="1"/>
      <c r="F55" s="1"/>
      <c r="G55" s="1"/>
      <c r="H55" s="1"/>
      <c r="I55" s="1"/>
      <c r="J55" s="5"/>
      <c r="K55" s="5"/>
    </row>
    <row r="56" spans="3:11" ht="15.75">
      <c r="C56" s="4"/>
      <c r="E56" s="1"/>
      <c r="F56" s="1"/>
      <c r="G56" s="1"/>
      <c r="H56" s="1"/>
      <c r="I56" s="1"/>
      <c r="J56" s="5"/>
      <c r="K56" s="5"/>
    </row>
    <row r="57" spans="3:11" ht="15.75">
      <c r="C57" s="4"/>
      <c r="E57" s="1"/>
      <c r="F57" s="1"/>
      <c r="G57" s="1"/>
      <c r="H57" s="1"/>
      <c r="I57" s="1"/>
      <c r="J57" s="5"/>
      <c r="K57" s="5"/>
    </row>
    <row r="58" spans="3:11" ht="15.75">
      <c r="C58" s="4"/>
      <c r="E58" s="1"/>
      <c r="F58" s="1"/>
      <c r="G58" s="1"/>
      <c r="H58" s="1"/>
      <c r="I58" s="1"/>
      <c r="J58" s="5"/>
      <c r="K58" s="5"/>
    </row>
    <row r="59" spans="3:11" ht="15.75">
      <c r="C59" s="4"/>
      <c r="E59" s="1"/>
      <c r="F59" s="1"/>
      <c r="G59" s="1"/>
      <c r="H59" s="1"/>
      <c r="I59" s="1"/>
      <c r="J59" s="5"/>
      <c r="K59" s="5"/>
    </row>
    <row r="60" spans="3:11" ht="15.75">
      <c r="C60" s="4"/>
      <c r="E60" s="1"/>
      <c r="F60" s="1"/>
      <c r="G60" s="1"/>
      <c r="H60" s="1"/>
      <c r="I60" s="1"/>
      <c r="J60" s="5"/>
      <c r="K60" s="5"/>
    </row>
    <row r="61" spans="3:11" ht="15.75">
      <c r="C61"/>
      <c r="E61" s="1"/>
      <c r="F61" s="1"/>
      <c r="G61" s="1"/>
      <c r="H61" s="1"/>
      <c r="I61" s="1"/>
      <c r="J61" s="5"/>
      <c r="K61" s="5"/>
    </row>
    <row r="62" spans="3:11" ht="15.75">
      <c r="C62" s="4"/>
      <c r="E62" s="1"/>
      <c r="F62" s="1"/>
      <c r="G62" s="1"/>
      <c r="H62" s="1"/>
      <c r="I62" s="1"/>
      <c r="J62" s="5"/>
      <c r="K62" s="5"/>
    </row>
    <row r="63" spans="3:11" ht="15.75">
      <c r="C63" s="4"/>
      <c r="E63" s="1"/>
      <c r="F63" s="1"/>
      <c r="G63" s="1"/>
      <c r="H63" s="1"/>
      <c r="I63" s="1"/>
      <c r="J63" s="5"/>
      <c r="K63" s="5"/>
    </row>
    <row r="64" ht="15.75">
      <c r="C64"/>
    </row>
    <row r="65" spans="3:11" ht="13.5">
      <c r="C65" s="4"/>
      <c r="E65" s="1"/>
      <c r="F65" s="1"/>
      <c r="G65" s="1"/>
      <c r="H65" s="1"/>
      <c r="I65" s="1"/>
      <c r="J65" s="5"/>
      <c r="K65" s="5"/>
    </row>
    <row r="66" spans="3:11" ht="13.5">
      <c r="C66" s="4"/>
      <c r="E66" s="1"/>
      <c r="F66" s="1"/>
      <c r="G66" s="1"/>
      <c r="H66" s="1"/>
      <c r="I66" s="1"/>
      <c r="J66" s="5"/>
      <c r="K66" s="5"/>
    </row>
    <row r="67" spans="3:11" ht="13.5">
      <c r="C67" s="4"/>
      <c r="E67" s="1"/>
      <c r="F67" s="1"/>
      <c r="G67" s="1"/>
      <c r="H67" s="1"/>
      <c r="I67" s="1"/>
      <c r="J67" s="5"/>
      <c r="K67" s="5"/>
    </row>
    <row r="68" spans="5:11" ht="13.5">
      <c r="E68" s="1"/>
      <c r="F68" s="1"/>
      <c r="G68" s="1"/>
      <c r="H68" s="1"/>
      <c r="I68" s="1"/>
      <c r="J68" s="5"/>
      <c r="K68" s="5"/>
    </row>
    <row r="69" spans="5:11" ht="13.5">
      <c r="E69" s="1"/>
      <c r="F69" s="1"/>
      <c r="G69" s="1"/>
      <c r="H69" s="1"/>
      <c r="I69" s="1"/>
      <c r="J69" s="5"/>
      <c r="K69" s="5"/>
    </row>
    <row r="70" spans="5:11" ht="13.5">
      <c r="E70" s="1"/>
      <c r="F70" s="1"/>
      <c r="G70" s="1"/>
      <c r="H70" s="1"/>
      <c r="I70" s="1"/>
      <c r="J70" s="5"/>
      <c r="K70" s="5"/>
    </row>
    <row r="71" spans="5:11" ht="13.5">
      <c r="E71" s="1"/>
      <c r="F71" s="1"/>
      <c r="G71" s="1"/>
      <c r="H71" s="1"/>
      <c r="I71" s="1"/>
      <c r="J71" s="5"/>
      <c r="K71" s="5"/>
    </row>
  </sheetData>
  <sheetProtection selectLockedCells="1" selectUnlockedCells="1"/>
  <printOptions/>
  <pageMargins left="0.55" right="0.5097222222222222" top="0.46319444444444446" bottom="0.75" header="0.5118055555555555" footer="0.5118055555555555"/>
  <pageSetup horizontalDpi="300" verticalDpi="300" orientation="portrait" scale="84"/>
</worksheet>
</file>

<file path=xl/worksheets/sheet2.xml><?xml version="1.0" encoding="utf-8"?>
<worksheet xmlns="http://schemas.openxmlformats.org/spreadsheetml/2006/main" xmlns:r="http://schemas.openxmlformats.org/officeDocument/2006/relationships">
  <dimension ref="B2:I10"/>
  <sheetViews>
    <sheetView workbookViewId="0" topLeftCell="A1">
      <selection activeCell="B45" sqref="B45"/>
    </sheetView>
  </sheetViews>
  <sheetFormatPr defaultColWidth="9.140625" defaultRowHeight="15"/>
  <cols>
    <col min="3" max="3" width="11.421875" style="2" customWidth="1"/>
    <col min="4" max="4" width="10.8515625" style="0" customWidth="1"/>
    <col min="5" max="5" width="9.8515625" style="1" customWidth="1"/>
    <col min="6" max="7" width="9.00390625" style="1" customWidth="1"/>
    <col min="8" max="8" width="12.140625" style="0" customWidth="1"/>
  </cols>
  <sheetData>
    <row r="2" ht="13.5">
      <c r="B2" t="s">
        <v>94</v>
      </c>
    </row>
    <row r="4" spans="2:8" ht="13.5">
      <c r="B4" s="1" t="s">
        <v>1</v>
      </c>
      <c r="C4" s="2" t="s">
        <v>2</v>
      </c>
      <c r="D4" t="s">
        <v>3</v>
      </c>
      <c r="E4" s="1" t="s">
        <v>4</v>
      </c>
      <c r="F4" s="1" t="s">
        <v>5</v>
      </c>
      <c r="G4" s="1" t="s">
        <v>8</v>
      </c>
      <c r="H4" t="s">
        <v>9</v>
      </c>
    </row>
    <row r="5" spans="2:9" ht="15.75">
      <c r="B5" s="1">
        <v>1</v>
      </c>
      <c r="C5" s="4" t="s">
        <v>95</v>
      </c>
      <c r="D5" t="s">
        <v>96</v>
      </c>
      <c r="E5" s="1">
        <v>36</v>
      </c>
      <c r="F5" s="1">
        <v>29</v>
      </c>
      <c r="G5" s="1">
        <v>8</v>
      </c>
      <c r="H5" s="5">
        <f aca="true" t="shared" si="0" ref="H5:H8">($E5+$G5)*($F5+1)</f>
        <v>1320</v>
      </c>
      <c r="I5" s="5"/>
    </row>
    <row r="6" spans="2:9" ht="15.75">
      <c r="B6" s="1">
        <v>2</v>
      </c>
      <c r="C6" s="4" t="s">
        <v>97</v>
      </c>
      <c r="D6" t="s">
        <v>98</v>
      </c>
      <c r="E6" s="1">
        <v>29</v>
      </c>
      <c r="F6" s="1">
        <v>28</v>
      </c>
      <c r="G6" s="1">
        <v>8</v>
      </c>
      <c r="H6" s="5">
        <f t="shared" si="0"/>
        <v>1073</v>
      </c>
      <c r="I6" s="5"/>
    </row>
    <row r="7" spans="2:8" ht="15.75">
      <c r="B7" s="1">
        <v>3</v>
      </c>
      <c r="C7" s="4" t="s">
        <v>23</v>
      </c>
      <c r="D7" t="s">
        <v>24</v>
      </c>
      <c r="E7" s="1">
        <v>27</v>
      </c>
      <c r="F7" s="1">
        <v>26</v>
      </c>
      <c r="G7" s="1">
        <v>8</v>
      </c>
      <c r="H7" s="5">
        <f t="shared" si="0"/>
        <v>945</v>
      </c>
    </row>
    <row r="8" spans="2:8" ht="15.75">
      <c r="B8" s="1">
        <v>4</v>
      </c>
      <c r="C8" s="4" t="s">
        <v>99</v>
      </c>
      <c r="D8" t="s">
        <v>100</v>
      </c>
      <c r="E8" s="1">
        <v>10</v>
      </c>
      <c r="F8" s="1">
        <v>10</v>
      </c>
      <c r="G8" s="1">
        <v>8</v>
      </c>
      <c r="H8" s="5">
        <f t="shared" si="0"/>
        <v>198</v>
      </c>
    </row>
    <row r="9" spans="2:8" ht="15.75">
      <c r="B9" s="1"/>
      <c r="C9" s="4"/>
      <c r="H9" s="5"/>
    </row>
    <row r="10" spans="2:8" ht="15.75">
      <c r="B10" s="1"/>
      <c r="C10" s="4"/>
      <c r="H10" s="5"/>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K22"/>
  <sheetViews>
    <sheetView workbookViewId="0" topLeftCell="A1">
      <selection activeCell="G45" sqref="G45"/>
    </sheetView>
  </sheetViews>
  <sheetFormatPr defaultColWidth="9.140625" defaultRowHeight="15"/>
  <cols>
    <col min="1" max="1" width="0.71875" style="0" customWidth="1"/>
    <col min="2" max="2" width="6.28125" style="1" customWidth="1"/>
    <col min="3" max="3" width="12.421875" style="2" customWidth="1"/>
    <col min="4" max="4" width="10.57421875" style="1" customWidth="1"/>
    <col min="5" max="5" width="10.421875" style="1" customWidth="1"/>
    <col min="6" max="6" width="9.57421875" style="1" customWidth="1"/>
    <col min="7" max="8" width="9.00390625" style="1" customWidth="1"/>
    <col min="9" max="10" width="11.421875" style="0" customWidth="1"/>
  </cols>
  <sheetData>
    <row r="2" ht="13.5">
      <c r="B2" s="6" t="s">
        <v>101</v>
      </c>
    </row>
    <row r="4" spans="2:10" ht="13.5">
      <c r="B4" s="1" t="s">
        <v>1</v>
      </c>
      <c r="C4" s="2" t="s">
        <v>2</v>
      </c>
      <c r="D4" s="1" t="s">
        <v>4</v>
      </c>
      <c r="E4" s="1" t="s">
        <v>5</v>
      </c>
      <c r="F4" s="1" t="s">
        <v>6</v>
      </c>
      <c r="G4" s="1" t="s">
        <v>7</v>
      </c>
      <c r="H4" s="1" t="s">
        <v>8</v>
      </c>
      <c r="I4" t="s">
        <v>9</v>
      </c>
      <c r="J4" t="s">
        <v>10</v>
      </c>
    </row>
    <row r="5" spans="2:10" ht="15.75">
      <c r="B5" s="1">
        <v>1</v>
      </c>
      <c r="C5" s="4" t="s">
        <v>102</v>
      </c>
      <c r="D5" s="1">
        <v>20</v>
      </c>
      <c r="E5" s="1">
        <v>19</v>
      </c>
      <c r="F5" s="1">
        <v>32</v>
      </c>
      <c r="G5" s="1">
        <v>27</v>
      </c>
      <c r="H5" s="1">
        <v>8</v>
      </c>
      <c r="I5" s="5">
        <f aca="true" t="shared" si="0" ref="I5:I10">($D5+$F5+$H5)*($E5+$G5)</f>
        <v>2760</v>
      </c>
      <c r="J5" s="5">
        <f aca="true" t="shared" si="1" ref="J5:J10">$D5+$F5</f>
        <v>52</v>
      </c>
    </row>
    <row r="6" spans="2:10" ht="15.75">
      <c r="B6" s="1">
        <v>2</v>
      </c>
      <c r="C6" s="4" t="s">
        <v>103</v>
      </c>
      <c r="D6" s="1">
        <v>0</v>
      </c>
      <c r="E6" s="1">
        <v>0</v>
      </c>
      <c r="F6" s="1">
        <v>36</v>
      </c>
      <c r="G6" s="1">
        <v>32</v>
      </c>
      <c r="H6" s="1">
        <v>8</v>
      </c>
      <c r="I6" s="5">
        <f t="shared" si="0"/>
        <v>1408</v>
      </c>
      <c r="J6" s="5">
        <f t="shared" si="1"/>
        <v>36</v>
      </c>
    </row>
    <row r="7" spans="2:10" ht="15.75">
      <c r="B7" s="1">
        <v>3</v>
      </c>
      <c r="C7" s="4" t="s">
        <v>104</v>
      </c>
      <c r="D7" s="1">
        <v>0</v>
      </c>
      <c r="E7" s="1">
        <v>0</v>
      </c>
      <c r="F7" s="1">
        <v>23</v>
      </c>
      <c r="G7" s="1">
        <v>21</v>
      </c>
      <c r="H7" s="1">
        <v>8</v>
      </c>
      <c r="I7" s="5">
        <f t="shared" si="0"/>
        <v>651</v>
      </c>
      <c r="J7" s="5">
        <f t="shared" si="1"/>
        <v>23</v>
      </c>
    </row>
    <row r="8" spans="2:10" ht="15.75">
      <c r="B8" s="1">
        <v>4</v>
      </c>
      <c r="C8" s="4" t="s">
        <v>105</v>
      </c>
      <c r="D8" s="1">
        <v>6</v>
      </c>
      <c r="E8" s="1">
        <v>6</v>
      </c>
      <c r="F8" s="1">
        <v>16</v>
      </c>
      <c r="G8" s="1">
        <v>15</v>
      </c>
      <c r="H8" s="1">
        <v>8</v>
      </c>
      <c r="I8" s="5">
        <f t="shared" si="0"/>
        <v>630</v>
      </c>
      <c r="J8" s="5">
        <f t="shared" si="1"/>
        <v>22</v>
      </c>
    </row>
    <row r="9" spans="2:11" ht="15.75">
      <c r="B9" s="1">
        <v>5</v>
      </c>
      <c r="C9" s="4" t="s">
        <v>106</v>
      </c>
      <c r="D9" s="1">
        <v>0</v>
      </c>
      <c r="E9" s="1">
        <v>0</v>
      </c>
      <c r="F9" s="1">
        <v>22</v>
      </c>
      <c r="G9" s="1">
        <v>20</v>
      </c>
      <c r="H9" s="1">
        <v>8</v>
      </c>
      <c r="I9" s="5">
        <f t="shared" si="0"/>
        <v>600</v>
      </c>
      <c r="J9" s="5">
        <f t="shared" si="1"/>
        <v>22</v>
      </c>
      <c r="K9" s="6"/>
    </row>
    <row r="10" spans="2:10" ht="15.75">
      <c r="B10" s="1">
        <v>6</v>
      </c>
      <c r="C10" s="8" t="s">
        <v>107</v>
      </c>
      <c r="D10" s="1">
        <v>2</v>
      </c>
      <c r="E10" s="1">
        <v>2</v>
      </c>
      <c r="F10" s="1">
        <v>3</v>
      </c>
      <c r="G10" s="1">
        <v>3</v>
      </c>
      <c r="H10" s="1">
        <v>8</v>
      </c>
      <c r="I10" s="5">
        <f t="shared" si="0"/>
        <v>65</v>
      </c>
      <c r="J10" s="5">
        <f t="shared" si="1"/>
        <v>5</v>
      </c>
    </row>
    <row r="11" spans="3:10" ht="15.75">
      <c r="C11" s="4"/>
      <c r="I11" s="5"/>
      <c r="J11" s="5"/>
    </row>
    <row r="12" spans="3:10" ht="15.75">
      <c r="C12" s="4"/>
      <c r="I12" s="5"/>
      <c r="J12" s="5"/>
    </row>
    <row r="13" spans="3:10" ht="15.75">
      <c r="C13" s="4"/>
      <c r="I13" s="5"/>
      <c r="J13" s="5"/>
    </row>
    <row r="14" spans="3:10" ht="15.75">
      <c r="C14" s="4"/>
      <c r="I14" s="5"/>
      <c r="J14" s="5"/>
    </row>
    <row r="15" spans="3:10" ht="15.75">
      <c r="C15" s="4"/>
      <c r="I15" s="5"/>
      <c r="J15" s="5"/>
    </row>
    <row r="16" spans="3:10" ht="13.5">
      <c r="C16" s="4"/>
      <c r="I16" s="5"/>
      <c r="J16" s="5"/>
    </row>
    <row r="17" spans="3:10" ht="13.5">
      <c r="C17" s="4"/>
      <c r="I17" s="5"/>
      <c r="J17" s="5"/>
    </row>
    <row r="18" spans="3:10" ht="13.5">
      <c r="C18" s="4"/>
      <c r="I18" s="5"/>
      <c r="J18" s="5"/>
    </row>
    <row r="19" spans="9:10" ht="13.5">
      <c r="I19" s="5"/>
      <c r="J19" s="5"/>
    </row>
    <row r="21" ht="13.5">
      <c r="C21" s="4"/>
    </row>
    <row r="22" ht="13.5">
      <c r="C22" s="4"/>
    </row>
  </sheetData>
  <sheetProtection selectLockedCells="1" selectUnlockedCells="1"/>
  <printOptions/>
  <pageMargins left="0.7" right="0.7" top="0.75" bottom="0.75" header="0.5118055555555555" footer="0.5118055555555555"/>
  <pageSetup horizontalDpi="300" verticalDpi="300" orientation="portrait" scale="90"/>
</worksheet>
</file>

<file path=xl/worksheets/sheet4.xml><?xml version="1.0" encoding="utf-8"?>
<worksheet xmlns="http://schemas.openxmlformats.org/spreadsheetml/2006/main" xmlns:r="http://schemas.openxmlformats.org/officeDocument/2006/relationships">
  <dimension ref="B1:B5"/>
  <sheetViews>
    <sheetView workbookViewId="0" topLeftCell="A1">
      <selection activeCell="B1" sqref="B1"/>
    </sheetView>
  </sheetViews>
  <sheetFormatPr defaultColWidth="9.140625" defaultRowHeight="15"/>
  <cols>
    <col min="1" max="1" width="4.140625" style="0" customWidth="1"/>
    <col min="2" max="2" width="103.8515625" style="0" customWidth="1"/>
  </cols>
  <sheetData>
    <row r="1" ht="99.75" customHeight="1">
      <c r="B1" s="9" t="s">
        <v>108</v>
      </c>
    </row>
    <row r="2" ht="13.5">
      <c r="B2" t="s">
        <v>23</v>
      </c>
    </row>
    <row r="4" ht="15.75">
      <c r="B4" s="9"/>
    </row>
    <row r="5" ht="15.75">
      <c r="B5" s="1"/>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S155"/>
  <sheetViews>
    <sheetView tabSelected="1" workbookViewId="0" topLeftCell="A1">
      <selection activeCell="F112" sqref="F112"/>
    </sheetView>
  </sheetViews>
  <sheetFormatPr defaultColWidth="9.140625" defaultRowHeight="15"/>
  <cols>
    <col min="2" max="2" width="14.00390625" style="10" customWidth="1"/>
    <col min="3" max="3" width="9.140625" style="0" customWidth="1"/>
    <col min="4" max="8" width="4.8515625" style="0" customWidth="1"/>
    <col min="9" max="9" width="5.140625" style="0" customWidth="1"/>
    <col min="10" max="10" width="4.7109375" style="0" customWidth="1"/>
    <col min="11" max="13" width="5.28125" style="0" customWidth="1"/>
    <col min="14" max="14" width="5.140625" style="0" customWidth="1"/>
    <col min="15" max="15" width="5.8515625" style="0" customWidth="1"/>
    <col min="16" max="16" width="5.57421875" style="0" customWidth="1"/>
    <col min="17" max="17" width="5.7109375" style="0" customWidth="1"/>
    <col min="18" max="18" width="5.28125" style="0" customWidth="1"/>
    <col min="19" max="19" width="6.8515625" style="0" customWidth="1"/>
  </cols>
  <sheetData>
    <row r="3" ht="15.75">
      <c r="B3" s="10" t="s">
        <v>109</v>
      </c>
    </row>
    <row r="4" spans="4:19" ht="15.75">
      <c r="D4">
        <v>2003</v>
      </c>
      <c r="E4">
        <v>2010</v>
      </c>
      <c r="F4">
        <v>2011</v>
      </c>
      <c r="G4">
        <v>2012</v>
      </c>
      <c r="H4">
        <v>2013</v>
      </c>
      <c r="I4">
        <v>2014</v>
      </c>
      <c r="J4">
        <v>2015</v>
      </c>
      <c r="K4">
        <v>2016</v>
      </c>
      <c r="L4">
        <v>2017</v>
      </c>
      <c r="M4">
        <v>2018</v>
      </c>
      <c r="N4">
        <v>2019</v>
      </c>
      <c r="O4">
        <v>2020</v>
      </c>
      <c r="P4">
        <v>2021</v>
      </c>
      <c r="Q4">
        <v>2022</v>
      </c>
      <c r="R4">
        <v>2023</v>
      </c>
      <c r="S4" t="s">
        <v>110</v>
      </c>
    </row>
    <row r="5" spans="1:19" ht="15.75">
      <c r="A5">
        <v>1</v>
      </c>
      <c r="B5" s="10" t="s">
        <v>23</v>
      </c>
      <c r="C5" t="s">
        <v>24</v>
      </c>
      <c r="D5">
        <v>1</v>
      </c>
      <c r="E5">
        <v>1</v>
      </c>
      <c r="F5">
        <v>1</v>
      </c>
      <c r="G5">
        <v>1</v>
      </c>
      <c r="H5">
        <v>1</v>
      </c>
      <c r="I5">
        <v>1</v>
      </c>
      <c r="J5">
        <v>1</v>
      </c>
      <c r="K5">
        <v>1</v>
      </c>
      <c r="L5">
        <v>1</v>
      </c>
      <c r="M5">
        <v>1</v>
      </c>
      <c r="N5">
        <v>1</v>
      </c>
      <c r="O5">
        <v>1</v>
      </c>
      <c r="P5">
        <v>1</v>
      </c>
      <c r="Q5">
        <v>1</v>
      </c>
      <c r="R5">
        <v>1</v>
      </c>
      <c r="S5" s="11">
        <f aca="true" t="shared" si="0" ref="S5:S152">SUM($D5:R5)</f>
        <v>15</v>
      </c>
    </row>
    <row r="6" spans="1:19" ht="15.75">
      <c r="A6">
        <v>2</v>
      </c>
      <c r="B6" s="10" t="s">
        <v>21</v>
      </c>
      <c r="C6" t="s">
        <v>22</v>
      </c>
      <c r="D6">
        <v>1</v>
      </c>
      <c r="E6">
        <v>1</v>
      </c>
      <c r="F6">
        <v>1</v>
      </c>
      <c r="G6">
        <v>1</v>
      </c>
      <c r="H6">
        <v>1</v>
      </c>
      <c r="I6">
        <v>1</v>
      </c>
      <c r="J6">
        <v>1</v>
      </c>
      <c r="K6">
        <v>1</v>
      </c>
      <c r="L6">
        <v>1</v>
      </c>
      <c r="M6">
        <v>1</v>
      </c>
      <c r="N6">
        <v>1</v>
      </c>
      <c r="O6">
        <v>1</v>
      </c>
      <c r="P6">
        <v>1</v>
      </c>
      <c r="Q6">
        <v>1</v>
      </c>
      <c r="R6">
        <v>1</v>
      </c>
      <c r="S6" s="11">
        <f t="shared" si="0"/>
        <v>15</v>
      </c>
    </row>
    <row r="7" spans="1:19" ht="15.75">
      <c r="A7">
        <v>3</v>
      </c>
      <c r="B7" s="10" t="s">
        <v>33</v>
      </c>
      <c r="C7" t="s">
        <v>34</v>
      </c>
      <c r="D7">
        <v>1</v>
      </c>
      <c r="E7">
        <v>1</v>
      </c>
      <c r="F7">
        <v>1</v>
      </c>
      <c r="G7">
        <v>1</v>
      </c>
      <c r="H7">
        <v>1</v>
      </c>
      <c r="I7">
        <v>1</v>
      </c>
      <c r="J7">
        <v>1</v>
      </c>
      <c r="K7">
        <v>1</v>
      </c>
      <c r="L7">
        <v>1</v>
      </c>
      <c r="M7">
        <v>1</v>
      </c>
      <c r="N7">
        <v>1</v>
      </c>
      <c r="O7">
        <v>1</v>
      </c>
      <c r="P7">
        <v>1</v>
      </c>
      <c r="Q7">
        <v>1</v>
      </c>
      <c r="R7">
        <v>1</v>
      </c>
      <c r="S7" s="11">
        <f t="shared" si="0"/>
        <v>15</v>
      </c>
    </row>
    <row r="8" spans="1:19" ht="15.75">
      <c r="A8">
        <v>4</v>
      </c>
      <c r="B8" s="10" t="s">
        <v>47</v>
      </c>
      <c r="C8" t="s">
        <v>48</v>
      </c>
      <c r="D8">
        <v>1</v>
      </c>
      <c r="E8">
        <v>1</v>
      </c>
      <c r="F8">
        <v>1</v>
      </c>
      <c r="G8">
        <v>1</v>
      </c>
      <c r="H8">
        <v>1</v>
      </c>
      <c r="I8">
        <v>1</v>
      </c>
      <c r="J8">
        <v>1</v>
      </c>
      <c r="K8">
        <v>1</v>
      </c>
      <c r="L8">
        <v>1</v>
      </c>
      <c r="M8">
        <v>1</v>
      </c>
      <c r="N8">
        <v>1</v>
      </c>
      <c r="O8">
        <v>1</v>
      </c>
      <c r="P8">
        <v>1</v>
      </c>
      <c r="Q8">
        <v>1</v>
      </c>
      <c r="R8">
        <v>1</v>
      </c>
      <c r="S8" s="11">
        <f t="shared" si="0"/>
        <v>15</v>
      </c>
    </row>
    <row r="9" spans="1:19" ht="15.75">
      <c r="A9">
        <v>5</v>
      </c>
      <c r="B9" s="10" t="s">
        <v>13</v>
      </c>
      <c r="C9" t="s">
        <v>14</v>
      </c>
      <c r="D9">
        <v>1</v>
      </c>
      <c r="F9">
        <v>1</v>
      </c>
      <c r="G9">
        <v>1</v>
      </c>
      <c r="H9">
        <v>1</v>
      </c>
      <c r="I9">
        <v>1</v>
      </c>
      <c r="J9">
        <v>1</v>
      </c>
      <c r="K9">
        <v>1</v>
      </c>
      <c r="L9">
        <v>1</v>
      </c>
      <c r="M9">
        <v>1</v>
      </c>
      <c r="N9">
        <v>1</v>
      </c>
      <c r="O9">
        <v>1</v>
      </c>
      <c r="P9">
        <v>1</v>
      </c>
      <c r="Q9">
        <v>1</v>
      </c>
      <c r="R9">
        <v>1</v>
      </c>
      <c r="S9" s="11">
        <f t="shared" si="0"/>
        <v>14</v>
      </c>
    </row>
    <row r="10" spans="1:19" ht="15.75">
      <c r="A10">
        <v>6</v>
      </c>
      <c r="B10" s="10" t="s">
        <v>68</v>
      </c>
      <c r="C10" t="s">
        <v>69</v>
      </c>
      <c r="D10">
        <v>1</v>
      </c>
      <c r="E10">
        <v>1</v>
      </c>
      <c r="F10">
        <v>1</v>
      </c>
      <c r="G10">
        <v>1</v>
      </c>
      <c r="H10">
        <v>1</v>
      </c>
      <c r="I10">
        <v>1</v>
      </c>
      <c r="J10">
        <v>1</v>
      </c>
      <c r="K10">
        <v>1</v>
      </c>
      <c r="L10">
        <v>1</v>
      </c>
      <c r="M10">
        <v>1</v>
      </c>
      <c r="O10">
        <v>1</v>
      </c>
      <c r="P10">
        <v>1</v>
      </c>
      <c r="Q10">
        <v>1</v>
      </c>
      <c r="R10">
        <v>1</v>
      </c>
      <c r="S10" s="11">
        <f t="shared" si="0"/>
        <v>14</v>
      </c>
    </row>
    <row r="11" spans="1:19" ht="15.75">
      <c r="A11">
        <v>7</v>
      </c>
      <c r="B11" s="10" t="s">
        <v>31</v>
      </c>
      <c r="C11" t="s">
        <v>32</v>
      </c>
      <c r="E11">
        <v>1</v>
      </c>
      <c r="F11">
        <v>1</v>
      </c>
      <c r="G11">
        <v>1</v>
      </c>
      <c r="H11">
        <v>1</v>
      </c>
      <c r="I11">
        <v>1</v>
      </c>
      <c r="J11">
        <v>1</v>
      </c>
      <c r="K11">
        <v>1</v>
      </c>
      <c r="M11">
        <v>1</v>
      </c>
      <c r="N11">
        <v>1</v>
      </c>
      <c r="O11">
        <v>1</v>
      </c>
      <c r="P11">
        <v>1</v>
      </c>
      <c r="Q11">
        <v>1</v>
      </c>
      <c r="R11">
        <v>1</v>
      </c>
      <c r="S11" s="11">
        <f t="shared" si="0"/>
        <v>13</v>
      </c>
    </row>
    <row r="12" spans="1:19" ht="15.75">
      <c r="A12">
        <v>8</v>
      </c>
      <c r="B12" s="10" t="s">
        <v>86</v>
      </c>
      <c r="C12" t="s">
        <v>87</v>
      </c>
      <c r="E12">
        <v>1</v>
      </c>
      <c r="F12">
        <v>1</v>
      </c>
      <c r="G12">
        <v>1</v>
      </c>
      <c r="H12">
        <v>1</v>
      </c>
      <c r="J12">
        <v>1</v>
      </c>
      <c r="K12">
        <v>1</v>
      </c>
      <c r="L12">
        <v>1</v>
      </c>
      <c r="M12">
        <v>1</v>
      </c>
      <c r="N12">
        <v>1</v>
      </c>
      <c r="O12">
        <v>1</v>
      </c>
      <c r="P12">
        <v>1</v>
      </c>
      <c r="Q12">
        <v>1</v>
      </c>
      <c r="R12">
        <v>1</v>
      </c>
      <c r="S12" s="11">
        <f t="shared" si="0"/>
        <v>13</v>
      </c>
    </row>
    <row r="13" spans="1:19" ht="15.75">
      <c r="A13">
        <v>9</v>
      </c>
      <c r="B13" s="10" t="s">
        <v>15</v>
      </c>
      <c r="C13" t="s">
        <v>16</v>
      </c>
      <c r="D13">
        <v>1</v>
      </c>
      <c r="E13">
        <v>1</v>
      </c>
      <c r="F13">
        <v>1</v>
      </c>
      <c r="G13">
        <v>1</v>
      </c>
      <c r="H13">
        <v>1</v>
      </c>
      <c r="I13">
        <v>1</v>
      </c>
      <c r="J13">
        <v>1</v>
      </c>
      <c r="K13">
        <v>1</v>
      </c>
      <c r="L13">
        <v>1</v>
      </c>
      <c r="N13">
        <v>1</v>
      </c>
      <c r="O13">
        <v>1</v>
      </c>
      <c r="P13">
        <v>1</v>
      </c>
      <c r="R13">
        <v>1</v>
      </c>
      <c r="S13" s="11">
        <f t="shared" si="0"/>
        <v>13</v>
      </c>
    </row>
    <row r="14" spans="1:19" ht="15.75">
      <c r="A14">
        <v>10</v>
      </c>
      <c r="B14" s="10" t="s">
        <v>111</v>
      </c>
      <c r="C14" t="s">
        <v>112</v>
      </c>
      <c r="D14">
        <v>1</v>
      </c>
      <c r="E14">
        <v>1</v>
      </c>
      <c r="F14">
        <v>1</v>
      </c>
      <c r="G14">
        <v>1</v>
      </c>
      <c r="H14">
        <v>1</v>
      </c>
      <c r="I14">
        <v>1</v>
      </c>
      <c r="K14">
        <v>1</v>
      </c>
      <c r="L14">
        <v>1</v>
      </c>
      <c r="M14">
        <v>1</v>
      </c>
      <c r="N14">
        <v>1</v>
      </c>
      <c r="O14">
        <v>1</v>
      </c>
      <c r="P14">
        <v>0</v>
      </c>
      <c r="Q14">
        <v>1</v>
      </c>
      <c r="S14" s="11">
        <f t="shared" si="0"/>
        <v>12</v>
      </c>
    </row>
    <row r="15" spans="1:19" ht="15.75">
      <c r="A15">
        <v>11</v>
      </c>
      <c r="B15" s="10" t="s">
        <v>37</v>
      </c>
      <c r="C15" t="s">
        <v>38</v>
      </c>
      <c r="D15">
        <v>1</v>
      </c>
      <c r="E15">
        <v>1</v>
      </c>
      <c r="F15">
        <v>1</v>
      </c>
      <c r="G15">
        <v>1</v>
      </c>
      <c r="H15">
        <v>1</v>
      </c>
      <c r="J15">
        <v>1</v>
      </c>
      <c r="K15">
        <v>1</v>
      </c>
      <c r="M15">
        <v>1</v>
      </c>
      <c r="O15">
        <v>1</v>
      </c>
      <c r="P15">
        <v>1</v>
      </c>
      <c r="Q15">
        <v>1</v>
      </c>
      <c r="R15">
        <v>1</v>
      </c>
      <c r="S15" s="11">
        <f t="shared" si="0"/>
        <v>12</v>
      </c>
    </row>
    <row r="16" spans="1:19" ht="15.75">
      <c r="A16">
        <v>12</v>
      </c>
      <c r="B16" s="10" t="s">
        <v>88</v>
      </c>
      <c r="C16" t="s">
        <v>89</v>
      </c>
      <c r="E16">
        <v>1</v>
      </c>
      <c r="G16">
        <v>1</v>
      </c>
      <c r="H16">
        <v>1</v>
      </c>
      <c r="J16">
        <v>1</v>
      </c>
      <c r="K16">
        <v>1</v>
      </c>
      <c r="L16">
        <v>1</v>
      </c>
      <c r="M16">
        <v>1</v>
      </c>
      <c r="N16">
        <v>1</v>
      </c>
      <c r="O16">
        <v>1</v>
      </c>
      <c r="P16">
        <v>1</v>
      </c>
      <c r="Q16">
        <v>1</v>
      </c>
      <c r="R16">
        <v>1</v>
      </c>
      <c r="S16" s="11">
        <f t="shared" si="0"/>
        <v>12</v>
      </c>
    </row>
    <row r="17" spans="1:19" ht="15.75">
      <c r="A17">
        <v>13</v>
      </c>
      <c r="B17" s="10" t="s">
        <v>51</v>
      </c>
      <c r="C17" t="s">
        <v>52</v>
      </c>
      <c r="E17">
        <v>1</v>
      </c>
      <c r="G17">
        <v>1</v>
      </c>
      <c r="H17">
        <v>1</v>
      </c>
      <c r="I17">
        <v>1</v>
      </c>
      <c r="J17">
        <v>1</v>
      </c>
      <c r="K17">
        <v>1</v>
      </c>
      <c r="M17">
        <v>1</v>
      </c>
      <c r="N17">
        <v>1</v>
      </c>
      <c r="O17">
        <v>1</v>
      </c>
      <c r="P17">
        <v>1</v>
      </c>
      <c r="Q17">
        <v>1</v>
      </c>
      <c r="R17">
        <v>1</v>
      </c>
      <c r="S17" s="11">
        <f t="shared" si="0"/>
        <v>12</v>
      </c>
    </row>
    <row r="18" spans="1:19" ht="15.75">
      <c r="A18">
        <v>14</v>
      </c>
      <c r="B18" s="10" t="s">
        <v>90</v>
      </c>
      <c r="C18" t="s">
        <v>91</v>
      </c>
      <c r="D18">
        <v>1</v>
      </c>
      <c r="E18">
        <v>1</v>
      </c>
      <c r="F18">
        <v>1</v>
      </c>
      <c r="G18">
        <v>1</v>
      </c>
      <c r="I18">
        <v>1</v>
      </c>
      <c r="K18">
        <v>1</v>
      </c>
      <c r="L18">
        <v>1</v>
      </c>
      <c r="M18">
        <v>1</v>
      </c>
      <c r="N18">
        <v>1</v>
      </c>
      <c r="O18">
        <v>1</v>
      </c>
      <c r="P18">
        <v>0</v>
      </c>
      <c r="R18">
        <v>1</v>
      </c>
      <c r="S18" s="11">
        <f t="shared" si="0"/>
        <v>11</v>
      </c>
    </row>
    <row r="19" spans="1:19" ht="15.75">
      <c r="A19">
        <v>15</v>
      </c>
      <c r="B19" s="10" t="s">
        <v>113</v>
      </c>
      <c r="C19" t="s">
        <v>60</v>
      </c>
      <c r="E19">
        <v>1</v>
      </c>
      <c r="F19">
        <v>1</v>
      </c>
      <c r="G19">
        <v>1</v>
      </c>
      <c r="H19">
        <v>1</v>
      </c>
      <c r="I19">
        <v>1</v>
      </c>
      <c r="J19">
        <v>1</v>
      </c>
      <c r="N19">
        <v>1</v>
      </c>
      <c r="O19">
        <v>1</v>
      </c>
      <c r="P19">
        <v>1</v>
      </c>
      <c r="Q19">
        <v>1</v>
      </c>
      <c r="R19">
        <v>1</v>
      </c>
      <c r="S19" s="11">
        <f t="shared" si="0"/>
        <v>11</v>
      </c>
    </row>
    <row r="20" spans="1:19" ht="15.75">
      <c r="A20">
        <v>16</v>
      </c>
      <c r="B20" s="10" t="s">
        <v>43</v>
      </c>
      <c r="C20" t="s">
        <v>44</v>
      </c>
      <c r="D20">
        <v>1</v>
      </c>
      <c r="G20">
        <v>1</v>
      </c>
      <c r="I20">
        <v>1</v>
      </c>
      <c r="J20">
        <v>1</v>
      </c>
      <c r="K20">
        <v>1</v>
      </c>
      <c r="L20">
        <v>1</v>
      </c>
      <c r="M20">
        <v>1</v>
      </c>
      <c r="O20">
        <v>1</v>
      </c>
      <c r="P20">
        <v>1</v>
      </c>
      <c r="Q20">
        <v>1</v>
      </c>
      <c r="R20">
        <v>1</v>
      </c>
      <c r="S20" s="11">
        <f t="shared" si="0"/>
        <v>11</v>
      </c>
    </row>
    <row r="21" spans="1:19" ht="15.75">
      <c r="A21">
        <v>17</v>
      </c>
      <c r="B21" s="10" t="s">
        <v>82</v>
      </c>
      <c r="C21" t="s">
        <v>83</v>
      </c>
      <c r="G21">
        <v>1</v>
      </c>
      <c r="I21">
        <v>1</v>
      </c>
      <c r="J21">
        <v>1</v>
      </c>
      <c r="L21">
        <v>1</v>
      </c>
      <c r="M21">
        <v>1</v>
      </c>
      <c r="N21">
        <v>1</v>
      </c>
      <c r="O21">
        <v>1</v>
      </c>
      <c r="P21">
        <v>1</v>
      </c>
      <c r="Q21">
        <v>1</v>
      </c>
      <c r="R21">
        <v>1</v>
      </c>
      <c r="S21" s="11">
        <f t="shared" si="0"/>
        <v>10</v>
      </c>
    </row>
    <row r="22" spans="1:19" ht="15.75">
      <c r="A22">
        <v>18</v>
      </c>
      <c r="B22" s="10" t="s">
        <v>114</v>
      </c>
      <c r="C22" t="s">
        <v>115</v>
      </c>
      <c r="D22">
        <v>1</v>
      </c>
      <c r="E22">
        <v>1</v>
      </c>
      <c r="F22">
        <v>1</v>
      </c>
      <c r="H22">
        <v>1</v>
      </c>
      <c r="I22">
        <v>1</v>
      </c>
      <c r="L22">
        <v>1</v>
      </c>
      <c r="M22">
        <v>1</v>
      </c>
      <c r="N22">
        <v>1</v>
      </c>
      <c r="O22">
        <v>1</v>
      </c>
      <c r="P22">
        <v>0</v>
      </c>
      <c r="Q22">
        <v>1</v>
      </c>
      <c r="S22" s="11">
        <f t="shared" si="0"/>
        <v>10</v>
      </c>
    </row>
    <row r="23" spans="1:19" ht="15.75">
      <c r="A23">
        <v>19</v>
      </c>
      <c r="B23" s="10" t="s">
        <v>74</v>
      </c>
      <c r="C23" t="s">
        <v>75</v>
      </c>
      <c r="E23">
        <v>1</v>
      </c>
      <c r="F23">
        <v>1</v>
      </c>
      <c r="H23">
        <v>1</v>
      </c>
      <c r="I23">
        <v>1</v>
      </c>
      <c r="L23">
        <v>1</v>
      </c>
      <c r="M23">
        <v>1</v>
      </c>
      <c r="N23">
        <v>1</v>
      </c>
      <c r="O23">
        <v>1</v>
      </c>
      <c r="P23">
        <v>1</v>
      </c>
      <c r="Q23">
        <v>1</v>
      </c>
      <c r="S23" s="11">
        <f t="shared" si="0"/>
        <v>10</v>
      </c>
    </row>
    <row r="24" spans="1:19" ht="15.75">
      <c r="A24">
        <v>20</v>
      </c>
      <c r="B24" s="10" t="s">
        <v>116</v>
      </c>
      <c r="C24" t="s">
        <v>117</v>
      </c>
      <c r="D24">
        <v>1</v>
      </c>
      <c r="E24">
        <v>1</v>
      </c>
      <c r="G24">
        <v>1</v>
      </c>
      <c r="H24">
        <v>1</v>
      </c>
      <c r="I24">
        <v>1</v>
      </c>
      <c r="K24">
        <v>1</v>
      </c>
      <c r="L24">
        <v>1</v>
      </c>
      <c r="M24">
        <v>1</v>
      </c>
      <c r="P24">
        <v>1</v>
      </c>
      <c r="Q24">
        <v>1</v>
      </c>
      <c r="S24" s="11">
        <f t="shared" si="0"/>
        <v>10</v>
      </c>
    </row>
    <row r="25" spans="1:19" ht="15.75">
      <c r="A25">
        <v>21</v>
      </c>
      <c r="B25" s="12" t="s">
        <v>118</v>
      </c>
      <c r="C25" s="12" t="s">
        <v>119</v>
      </c>
      <c r="D25" s="12"/>
      <c r="E25" s="12">
        <v>1</v>
      </c>
      <c r="F25" s="12">
        <v>1</v>
      </c>
      <c r="G25" s="12">
        <v>1</v>
      </c>
      <c r="H25" s="12">
        <v>1</v>
      </c>
      <c r="I25" s="12">
        <v>1</v>
      </c>
      <c r="J25" s="12">
        <v>1</v>
      </c>
      <c r="K25" s="12"/>
      <c r="L25" s="12">
        <v>1</v>
      </c>
      <c r="M25" s="12">
        <v>1</v>
      </c>
      <c r="N25" s="12">
        <v>1</v>
      </c>
      <c r="O25" s="12">
        <v>1</v>
      </c>
      <c r="P25" s="12">
        <v>0</v>
      </c>
      <c r="Q25" s="12"/>
      <c r="R25" s="12"/>
      <c r="S25" s="11">
        <f t="shared" si="0"/>
        <v>10</v>
      </c>
    </row>
    <row r="26" spans="1:19" ht="15.75">
      <c r="A26">
        <v>22</v>
      </c>
      <c r="B26" s="10" t="s">
        <v>80</v>
      </c>
      <c r="C26" t="s">
        <v>81</v>
      </c>
      <c r="I26">
        <v>1</v>
      </c>
      <c r="J26">
        <v>1</v>
      </c>
      <c r="K26">
        <v>1</v>
      </c>
      <c r="L26">
        <v>1</v>
      </c>
      <c r="M26">
        <v>1</v>
      </c>
      <c r="N26">
        <v>1</v>
      </c>
      <c r="O26">
        <v>1</v>
      </c>
      <c r="P26">
        <v>1</v>
      </c>
      <c r="Q26">
        <v>1</v>
      </c>
      <c r="R26">
        <v>1</v>
      </c>
      <c r="S26" s="11">
        <f t="shared" si="0"/>
        <v>10</v>
      </c>
    </row>
    <row r="27" spans="1:19" ht="15.75">
      <c r="A27">
        <v>23</v>
      </c>
      <c r="B27" s="10" t="s">
        <v>27</v>
      </c>
      <c r="C27" t="s">
        <v>28</v>
      </c>
      <c r="I27">
        <v>1</v>
      </c>
      <c r="J27">
        <v>1</v>
      </c>
      <c r="K27">
        <v>1</v>
      </c>
      <c r="L27">
        <v>1</v>
      </c>
      <c r="M27">
        <v>1</v>
      </c>
      <c r="N27">
        <v>1</v>
      </c>
      <c r="O27">
        <v>1</v>
      </c>
      <c r="P27">
        <v>1</v>
      </c>
      <c r="Q27">
        <v>1</v>
      </c>
      <c r="R27">
        <v>1</v>
      </c>
      <c r="S27" s="11">
        <f t="shared" si="0"/>
        <v>10</v>
      </c>
    </row>
    <row r="28" spans="1:19" s="12" customFormat="1" ht="15.75">
      <c r="A28" s="10">
        <v>24</v>
      </c>
      <c r="B28" s="10" t="s">
        <v>11</v>
      </c>
      <c r="C28" t="s">
        <v>12</v>
      </c>
      <c r="D28">
        <v>1</v>
      </c>
      <c r="E28">
        <v>1</v>
      </c>
      <c r="F28"/>
      <c r="G28"/>
      <c r="H28"/>
      <c r="I28"/>
      <c r="J28"/>
      <c r="K28"/>
      <c r="L28">
        <v>1</v>
      </c>
      <c r="M28">
        <v>1</v>
      </c>
      <c r="N28">
        <v>1</v>
      </c>
      <c r="O28">
        <v>1</v>
      </c>
      <c r="P28">
        <v>1</v>
      </c>
      <c r="Q28">
        <v>1</v>
      </c>
      <c r="R28">
        <v>1</v>
      </c>
      <c r="S28" s="11">
        <f t="shared" si="0"/>
        <v>9</v>
      </c>
    </row>
    <row r="29" spans="1:19" ht="15.75">
      <c r="A29">
        <v>25</v>
      </c>
      <c r="B29" s="10" t="s">
        <v>120</v>
      </c>
      <c r="C29" t="s">
        <v>121</v>
      </c>
      <c r="E29">
        <v>1</v>
      </c>
      <c r="G29">
        <v>1</v>
      </c>
      <c r="H29">
        <v>1</v>
      </c>
      <c r="I29">
        <v>1</v>
      </c>
      <c r="J29">
        <v>1</v>
      </c>
      <c r="K29">
        <v>1</v>
      </c>
      <c r="L29">
        <v>1</v>
      </c>
      <c r="M29">
        <v>1</v>
      </c>
      <c r="N29">
        <v>1</v>
      </c>
      <c r="P29">
        <v>0</v>
      </c>
      <c r="S29" s="11">
        <f t="shared" si="0"/>
        <v>9</v>
      </c>
    </row>
    <row r="30" spans="1:19" ht="15.75">
      <c r="A30">
        <v>26</v>
      </c>
      <c r="B30" s="10" t="s">
        <v>97</v>
      </c>
      <c r="C30" t="s">
        <v>98</v>
      </c>
      <c r="E30">
        <v>1</v>
      </c>
      <c r="H30">
        <v>1</v>
      </c>
      <c r="I30">
        <v>1</v>
      </c>
      <c r="K30">
        <v>1</v>
      </c>
      <c r="M30">
        <v>1</v>
      </c>
      <c r="N30">
        <v>1</v>
      </c>
      <c r="O30">
        <v>1</v>
      </c>
      <c r="P30">
        <v>1</v>
      </c>
      <c r="R30">
        <v>1</v>
      </c>
      <c r="S30" s="11">
        <f t="shared" si="0"/>
        <v>9</v>
      </c>
    </row>
    <row r="31" spans="1:19" ht="15.75">
      <c r="A31">
        <v>27</v>
      </c>
      <c r="B31" s="10" t="s">
        <v>35</v>
      </c>
      <c r="C31" t="s">
        <v>36</v>
      </c>
      <c r="F31">
        <v>1</v>
      </c>
      <c r="G31">
        <v>1</v>
      </c>
      <c r="K31">
        <v>1</v>
      </c>
      <c r="M31">
        <v>1</v>
      </c>
      <c r="N31">
        <v>1</v>
      </c>
      <c r="O31">
        <v>1</v>
      </c>
      <c r="P31">
        <v>1</v>
      </c>
      <c r="Q31">
        <v>1</v>
      </c>
      <c r="R31">
        <v>1</v>
      </c>
      <c r="S31" s="11">
        <f t="shared" si="0"/>
        <v>9</v>
      </c>
    </row>
    <row r="32" spans="1:19" ht="15.75">
      <c r="A32">
        <v>28</v>
      </c>
      <c r="B32" s="10" t="s">
        <v>66</v>
      </c>
      <c r="C32" t="s">
        <v>67</v>
      </c>
      <c r="E32">
        <v>1</v>
      </c>
      <c r="K32">
        <v>1</v>
      </c>
      <c r="L32">
        <v>1</v>
      </c>
      <c r="M32">
        <v>1</v>
      </c>
      <c r="N32">
        <v>1</v>
      </c>
      <c r="O32">
        <v>1</v>
      </c>
      <c r="P32">
        <v>1</v>
      </c>
      <c r="Q32">
        <v>1</v>
      </c>
      <c r="R32">
        <v>1</v>
      </c>
      <c r="S32" s="11">
        <f t="shared" si="0"/>
        <v>9</v>
      </c>
    </row>
    <row r="33" spans="1:19" ht="15.75">
      <c r="A33">
        <v>29</v>
      </c>
      <c r="B33" s="10" t="s">
        <v>78</v>
      </c>
      <c r="C33" t="s">
        <v>79</v>
      </c>
      <c r="I33">
        <v>1</v>
      </c>
      <c r="J33">
        <v>1</v>
      </c>
      <c r="K33">
        <v>1</v>
      </c>
      <c r="L33">
        <v>1</v>
      </c>
      <c r="M33">
        <v>1</v>
      </c>
      <c r="N33">
        <v>1</v>
      </c>
      <c r="O33">
        <v>1</v>
      </c>
      <c r="P33">
        <v>0</v>
      </c>
      <c r="R33">
        <v>1</v>
      </c>
      <c r="S33" s="11">
        <f t="shared" si="0"/>
        <v>8</v>
      </c>
    </row>
    <row r="34" spans="1:19" ht="15.75">
      <c r="A34">
        <v>30</v>
      </c>
      <c r="B34" s="10" t="s">
        <v>122</v>
      </c>
      <c r="C34" t="s">
        <v>123</v>
      </c>
      <c r="D34">
        <v>1</v>
      </c>
      <c r="E34">
        <v>1</v>
      </c>
      <c r="J34">
        <v>1</v>
      </c>
      <c r="L34">
        <v>1</v>
      </c>
      <c r="M34">
        <v>1</v>
      </c>
      <c r="N34">
        <v>1</v>
      </c>
      <c r="O34">
        <v>1</v>
      </c>
      <c r="P34">
        <v>0</v>
      </c>
      <c r="S34" s="11">
        <f t="shared" si="0"/>
        <v>7</v>
      </c>
    </row>
    <row r="35" spans="1:19" ht="15.75">
      <c r="A35">
        <v>31</v>
      </c>
      <c r="B35" s="10" t="s">
        <v>124</v>
      </c>
      <c r="C35" t="s">
        <v>125</v>
      </c>
      <c r="E35">
        <v>1</v>
      </c>
      <c r="H35">
        <v>1</v>
      </c>
      <c r="K35">
        <v>1</v>
      </c>
      <c r="M35">
        <v>1</v>
      </c>
      <c r="N35">
        <v>1</v>
      </c>
      <c r="P35">
        <v>1</v>
      </c>
      <c r="Q35">
        <v>1</v>
      </c>
      <c r="S35" s="11">
        <f t="shared" si="0"/>
        <v>7</v>
      </c>
    </row>
    <row r="36" spans="1:19" ht="15.75">
      <c r="A36">
        <v>32</v>
      </c>
      <c r="B36" s="10" t="s">
        <v>53</v>
      </c>
      <c r="C36" t="s">
        <v>54</v>
      </c>
      <c r="D36">
        <v>1</v>
      </c>
      <c r="E36">
        <v>1</v>
      </c>
      <c r="F36">
        <v>1</v>
      </c>
      <c r="H36">
        <v>1</v>
      </c>
      <c r="P36">
        <v>1</v>
      </c>
      <c r="Q36">
        <v>1</v>
      </c>
      <c r="R36">
        <v>1</v>
      </c>
      <c r="S36" s="11">
        <f t="shared" si="0"/>
        <v>7</v>
      </c>
    </row>
    <row r="37" spans="1:19" ht="15.75">
      <c r="A37">
        <v>33</v>
      </c>
      <c r="B37" s="13" t="s">
        <v>99</v>
      </c>
      <c r="C37" t="s">
        <v>100</v>
      </c>
      <c r="K37">
        <v>1</v>
      </c>
      <c r="L37">
        <v>1</v>
      </c>
      <c r="M37">
        <v>1</v>
      </c>
      <c r="N37">
        <v>1</v>
      </c>
      <c r="P37">
        <v>1</v>
      </c>
      <c r="Q37">
        <v>1</v>
      </c>
      <c r="R37">
        <v>1</v>
      </c>
      <c r="S37" s="11">
        <f t="shared" si="0"/>
        <v>7</v>
      </c>
    </row>
    <row r="38" spans="1:19" ht="15.75">
      <c r="A38">
        <v>34</v>
      </c>
      <c r="B38" s="10" t="s">
        <v>70</v>
      </c>
      <c r="C38" t="s">
        <v>71</v>
      </c>
      <c r="D38">
        <v>1</v>
      </c>
      <c r="I38">
        <v>1</v>
      </c>
      <c r="K38">
        <v>1</v>
      </c>
      <c r="M38">
        <v>1</v>
      </c>
      <c r="O38">
        <v>1</v>
      </c>
      <c r="P38">
        <v>1</v>
      </c>
      <c r="R38">
        <v>1</v>
      </c>
      <c r="S38" s="11">
        <f t="shared" si="0"/>
        <v>7</v>
      </c>
    </row>
    <row r="39" spans="1:19" ht="15.75">
      <c r="A39">
        <v>35</v>
      </c>
      <c r="B39" s="10" t="s">
        <v>126</v>
      </c>
      <c r="C39" t="s">
        <v>127</v>
      </c>
      <c r="I39">
        <v>1</v>
      </c>
      <c r="J39">
        <v>1</v>
      </c>
      <c r="K39">
        <v>1</v>
      </c>
      <c r="M39">
        <v>1</v>
      </c>
      <c r="N39">
        <v>1</v>
      </c>
      <c r="P39">
        <v>1</v>
      </c>
      <c r="Q39">
        <v>1</v>
      </c>
      <c r="S39" s="11">
        <f t="shared" si="0"/>
        <v>7</v>
      </c>
    </row>
    <row r="40" spans="1:19" ht="15.75">
      <c r="A40">
        <v>36</v>
      </c>
      <c r="B40" s="10" t="s">
        <v>128</v>
      </c>
      <c r="C40" t="s">
        <v>129</v>
      </c>
      <c r="H40">
        <v>1</v>
      </c>
      <c r="I40">
        <v>1</v>
      </c>
      <c r="K40">
        <v>1</v>
      </c>
      <c r="L40">
        <v>1</v>
      </c>
      <c r="M40">
        <v>1</v>
      </c>
      <c r="N40">
        <v>1</v>
      </c>
      <c r="P40">
        <v>1</v>
      </c>
      <c r="S40" s="11">
        <f t="shared" si="0"/>
        <v>7</v>
      </c>
    </row>
    <row r="41" spans="1:19" ht="15.75">
      <c r="A41">
        <v>37</v>
      </c>
      <c r="B41" s="13" t="s">
        <v>76</v>
      </c>
      <c r="C41" t="s">
        <v>77</v>
      </c>
      <c r="K41">
        <v>1</v>
      </c>
      <c r="L41">
        <v>1</v>
      </c>
      <c r="N41">
        <v>1</v>
      </c>
      <c r="O41">
        <v>1</v>
      </c>
      <c r="P41">
        <v>1</v>
      </c>
      <c r="Q41">
        <v>1</v>
      </c>
      <c r="R41">
        <v>1</v>
      </c>
      <c r="S41" s="11">
        <f t="shared" si="0"/>
        <v>7</v>
      </c>
    </row>
    <row r="42" spans="1:19" ht="15.75">
      <c r="A42">
        <v>38</v>
      </c>
      <c r="B42" s="10" t="s">
        <v>84</v>
      </c>
      <c r="C42" t="s">
        <v>85</v>
      </c>
      <c r="J42">
        <v>1</v>
      </c>
      <c r="K42">
        <v>1</v>
      </c>
      <c r="L42">
        <v>1</v>
      </c>
      <c r="M42">
        <v>1</v>
      </c>
      <c r="P42">
        <v>1</v>
      </c>
      <c r="Q42">
        <v>1</v>
      </c>
      <c r="R42">
        <v>1</v>
      </c>
      <c r="S42" s="11">
        <f t="shared" si="0"/>
        <v>7</v>
      </c>
    </row>
    <row r="43" spans="1:19" ht="15.75">
      <c r="A43">
        <v>39</v>
      </c>
      <c r="B43" s="10" t="s">
        <v>130</v>
      </c>
      <c r="C43" t="s">
        <v>131</v>
      </c>
      <c r="E43">
        <v>1</v>
      </c>
      <c r="H43">
        <v>1</v>
      </c>
      <c r="I43">
        <v>1</v>
      </c>
      <c r="N43">
        <v>1</v>
      </c>
      <c r="O43">
        <v>1</v>
      </c>
      <c r="P43">
        <v>1</v>
      </c>
      <c r="S43" s="11">
        <f t="shared" si="0"/>
        <v>6</v>
      </c>
    </row>
    <row r="44" spans="1:19" ht="15.75">
      <c r="A44">
        <v>40</v>
      </c>
      <c r="B44" s="10" t="s">
        <v>72</v>
      </c>
      <c r="C44" t="s">
        <v>73</v>
      </c>
      <c r="M44">
        <v>1</v>
      </c>
      <c r="N44">
        <v>1</v>
      </c>
      <c r="O44">
        <v>1</v>
      </c>
      <c r="P44">
        <v>1</v>
      </c>
      <c r="Q44">
        <v>1</v>
      </c>
      <c r="R44">
        <v>1</v>
      </c>
      <c r="S44" s="11">
        <f t="shared" si="0"/>
        <v>6</v>
      </c>
    </row>
    <row r="45" spans="1:19" ht="15.75">
      <c r="A45">
        <v>41</v>
      </c>
      <c r="B45" s="12" t="s">
        <v>132</v>
      </c>
      <c r="C45" s="12" t="s">
        <v>133</v>
      </c>
      <c r="D45" s="12">
        <v>1</v>
      </c>
      <c r="E45" s="12"/>
      <c r="F45" s="12">
        <v>1</v>
      </c>
      <c r="G45" s="12">
        <v>1</v>
      </c>
      <c r="H45" s="12">
        <v>1</v>
      </c>
      <c r="I45" s="12">
        <v>1</v>
      </c>
      <c r="J45" s="12">
        <v>1</v>
      </c>
      <c r="K45" s="12"/>
      <c r="L45" s="12"/>
      <c r="M45" s="12"/>
      <c r="N45" s="12"/>
      <c r="O45" s="12"/>
      <c r="P45" s="12"/>
      <c r="Q45" s="12"/>
      <c r="R45" s="12"/>
      <c r="S45" s="11">
        <f t="shared" si="0"/>
        <v>6</v>
      </c>
    </row>
    <row r="46" spans="1:19" ht="15.75">
      <c r="A46">
        <v>42</v>
      </c>
      <c r="B46" s="10" t="s">
        <v>134</v>
      </c>
      <c r="C46" t="s">
        <v>135</v>
      </c>
      <c r="F46">
        <v>1</v>
      </c>
      <c r="G46">
        <v>1</v>
      </c>
      <c r="H46">
        <v>1</v>
      </c>
      <c r="N46">
        <v>1</v>
      </c>
      <c r="O46">
        <v>1</v>
      </c>
      <c r="P46">
        <v>0</v>
      </c>
      <c r="Q46">
        <v>1</v>
      </c>
      <c r="S46" s="11">
        <f t="shared" si="0"/>
        <v>6</v>
      </c>
    </row>
    <row r="47" spans="1:19" ht="15.75">
      <c r="A47">
        <v>43</v>
      </c>
      <c r="B47" s="10" t="s">
        <v>136</v>
      </c>
      <c r="C47" t="s">
        <v>137</v>
      </c>
      <c r="E47">
        <v>1</v>
      </c>
      <c r="H47">
        <v>1</v>
      </c>
      <c r="I47">
        <v>1</v>
      </c>
      <c r="J47">
        <v>1</v>
      </c>
      <c r="N47">
        <v>1</v>
      </c>
      <c r="P47">
        <v>0</v>
      </c>
      <c r="Q47">
        <v>1</v>
      </c>
      <c r="S47" s="11">
        <f t="shared" si="0"/>
        <v>6</v>
      </c>
    </row>
    <row r="48" spans="1:19" ht="15.75">
      <c r="A48">
        <v>44</v>
      </c>
      <c r="B48" s="12" t="s">
        <v>138</v>
      </c>
      <c r="C48" s="12" t="s">
        <v>139</v>
      </c>
      <c r="D48" s="12"/>
      <c r="E48" s="12"/>
      <c r="F48" s="12"/>
      <c r="G48" s="12"/>
      <c r="H48" s="12"/>
      <c r="I48" s="12"/>
      <c r="J48" s="12">
        <v>1</v>
      </c>
      <c r="K48" s="12"/>
      <c r="L48" s="12">
        <v>1</v>
      </c>
      <c r="M48" s="12">
        <v>1</v>
      </c>
      <c r="N48" s="12">
        <v>1</v>
      </c>
      <c r="O48" s="12">
        <v>1</v>
      </c>
      <c r="P48" s="12">
        <v>1</v>
      </c>
      <c r="Q48" s="12"/>
      <c r="R48" s="12"/>
      <c r="S48" s="11">
        <f t="shared" si="0"/>
        <v>6</v>
      </c>
    </row>
    <row r="49" spans="1:19" ht="15.75">
      <c r="A49">
        <v>45</v>
      </c>
      <c r="B49" s="10" t="s">
        <v>140</v>
      </c>
      <c r="C49" t="s">
        <v>141</v>
      </c>
      <c r="E49">
        <v>1</v>
      </c>
      <c r="G49">
        <v>1</v>
      </c>
      <c r="H49">
        <v>1</v>
      </c>
      <c r="L49">
        <v>1</v>
      </c>
      <c r="M49">
        <v>1</v>
      </c>
      <c r="O49">
        <v>1</v>
      </c>
      <c r="P49">
        <v>0</v>
      </c>
      <c r="S49" s="11">
        <f t="shared" si="0"/>
        <v>6</v>
      </c>
    </row>
    <row r="50" spans="1:19" ht="15.75">
      <c r="A50">
        <v>46</v>
      </c>
      <c r="B50" s="10" t="s">
        <v>142</v>
      </c>
      <c r="C50" t="s">
        <v>143</v>
      </c>
      <c r="I50">
        <v>1</v>
      </c>
      <c r="J50">
        <v>1</v>
      </c>
      <c r="K50">
        <v>1</v>
      </c>
      <c r="L50">
        <v>1</v>
      </c>
      <c r="O50">
        <v>1</v>
      </c>
      <c r="P50">
        <v>0</v>
      </c>
      <c r="Q50">
        <v>1</v>
      </c>
      <c r="S50" s="11">
        <f t="shared" si="0"/>
        <v>6</v>
      </c>
    </row>
    <row r="51" spans="1:19" ht="15.75">
      <c r="A51">
        <v>47</v>
      </c>
      <c r="B51" s="10" t="s">
        <v>29</v>
      </c>
      <c r="C51" t="s">
        <v>30</v>
      </c>
      <c r="I51">
        <v>1</v>
      </c>
      <c r="M51">
        <v>1</v>
      </c>
      <c r="N51">
        <v>1</v>
      </c>
      <c r="P51">
        <v>1</v>
      </c>
      <c r="Q51">
        <v>1</v>
      </c>
      <c r="R51">
        <v>1</v>
      </c>
      <c r="S51" s="11">
        <f t="shared" si="0"/>
        <v>6</v>
      </c>
    </row>
    <row r="52" spans="1:19" ht="15.75">
      <c r="A52">
        <v>48</v>
      </c>
      <c r="B52" s="10" t="s">
        <v>144</v>
      </c>
      <c r="C52" t="s">
        <v>145</v>
      </c>
      <c r="H52">
        <v>1</v>
      </c>
      <c r="I52">
        <v>1</v>
      </c>
      <c r="J52">
        <v>1</v>
      </c>
      <c r="K52">
        <v>1</v>
      </c>
      <c r="M52">
        <v>1</v>
      </c>
      <c r="P52">
        <v>0</v>
      </c>
      <c r="Q52">
        <v>1</v>
      </c>
      <c r="S52" s="11">
        <f t="shared" si="0"/>
        <v>6</v>
      </c>
    </row>
    <row r="53" spans="1:19" ht="15.75">
      <c r="A53">
        <v>49</v>
      </c>
      <c r="B53" s="10" t="s">
        <v>146</v>
      </c>
      <c r="C53" t="s">
        <v>147</v>
      </c>
      <c r="D53">
        <v>1</v>
      </c>
      <c r="F53">
        <v>1</v>
      </c>
      <c r="H53">
        <v>1</v>
      </c>
      <c r="I53">
        <v>1</v>
      </c>
      <c r="J53">
        <v>1</v>
      </c>
      <c r="M53">
        <v>1</v>
      </c>
      <c r="P53">
        <v>0</v>
      </c>
      <c r="S53" s="11">
        <f t="shared" si="0"/>
        <v>6</v>
      </c>
    </row>
    <row r="54" spans="1:19" ht="15.75">
      <c r="A54">
        <v>50</v>
      </c>
      <c r="B54" s="10" t="s">
        <v>148</v>
      </c>
      <c r="C54" t="s">
        <v>149</v>
      </c>
      <c r="D54">
        <v>1</v>
      </c>
      <c r="G54">
        <v>1</v>
      </c>
      <c r="H54">
        <v>1</v>
      </c>
      <c r="J54">
        <v>1</v>
      </c>
      <c r="N54">
        <v>1</v>
      </c>
      <c r="P54">
        <v>1</v>
      </c>
      <c r="S54" s="11">
        <f t="shared" si="0"/>
        <v>6</v>
      </c>
    </row>
    <row r="55" spans="1:19" ht="15.75">
      <c r="A55">
        <v>51</v>
      </c>
      <c r="B55" s="10" t="s">
        <v>150</v>
      </c>
      <c r="C55" t="s">
        <v>151</v>
      </c>
      <c r="I55">
        <v>1</v>
      </c>
      <c r="M55">
        <v>1</v>
      </c>
      <c r="N55">
        <v>1</v>
      </c>
      <c r="O55">
        <v>1</v>
      </c>
      <c r="P55">
        <v>1</v>
      </c>
      <c r="Q55">
        <v>1</v>
      </c>
      <c r="S55" s="11">
        <f t="shared" si="0"/>
        <v>6</v>
      </c>
    </row>
    <row r="56" spans="1:19" ht="15.75">
      <c r="A56">
        <v>52</v>
      </c>
      <c r="B56" s="10" t="s">
        <v>152</v>
      </c>
      <c r="C56" t="s">
        <v>153</v>
      </c>
      <c r="E56">
        <v>1</v>
      </c>
      <c r="G56">
        <v>1</v>
      </c>
      <c r="I56">
        <v>1</v>
      </c>
      <c r="J56">
        <v>1</v>
      </c>
      <c r="L56">
        <v>1</v>
      </c>
      <c r="P56">
        <v>0</v>
      </c>
      <c r="S56" s="11">
        <f t="shared" si="0"/>
        <v>5</v>
      </c>
    </row>
    <row r="57" spans="1:19" ht="15.75">
      <c r="A57">
        <v>53</v>
      </c>
      <c r="B57" s="10" t="s">
        <v>154</v>
      </c>
      <c r="C57" t="s">
        <v>155</v>
      </c>
      <c r="E57">
        <v>1</v>
      </c>
      <c r="I57">
        <v>1</v>
      </c>
      <c r="M57">
        <v>1</v>
      </c>
      <c r="N57">
        <v>1</v>
      </c>
      <c r="P57">
        <v>1</v>
      </c>
      <c r="S57" s="11">
        <f t="shared" si="0"/>
        <v>5</v>
      </c>
    </row>
    <row r="58" spans="1:19" ht="15.75">
      <c r="A58">
        <v>54</v>
      </c>
      <c r="B58" s="10" t="s">
        <v>55</v>
      </c>
      <c r="C58" t="s">
        <v>56</v>
      </c>
      <c r="K58">
        <v>1</v>
      </c>
      <c r="L58">
        <v>1</v>
      </c>
      <c r="O58">
        <v>1</v>
      </c>
      <c r="P58">
        <v>0</v>
      </c>
      <c r="Q58">
        <v>1</v>
      </c>
      <c r="R58">
        <v>1</v>
      </c>
      <c r="S58" s="11">
        <f t="shared" si="0"/>
        <v>5</v>
      </c>
    </row>
    <row r="59" spans="1:19" ht="15.75">
      <c r="A59">
        <v>55</v>
      </c>
      <c r="B59" s="10" t="s">
        <v>17</v>
      </c>
      <c r="C59" t="s">
        <v>18</v>
      </c>
      <c r="N59">
        <v>1</v>
      </c>
      <c r="O59">
        <v>1</v>
      </c>
      <c r="P59">
        <v>1</v>
      </c>
      <c r="Q59">
        <v>1</v>
      </c>
      <c r="R59">
        <v>1</v>
      </c>
      <c r="S59" s="11">
        <f t="shared" si="0"/>
        <v>5</v>
      </c>
    </row>
    <row r="60" spans="1:19" ht="15.75">
      <c r="A60">
        <v>56</v>
      </c>
      <c r="B60" s="10" t="s">
        <v>156</v>
      </c>
      <c r="C60" t="s">
        <v>157</v>
      </c>
      <c r="H60">
        <v>1</v>
      </c>
      <c r="I60">
        <v>1</v>
      </c>
      <c r="J60">
        <v>1</v>
      </c>
      <c r="M60">
        <v>1</v>
      </c>
      <c r="O60">
        <v>1</v>
      </c>
      <c r="P60">
        <v>0</v>
      </c>
      <c r="S60" s="11">
        <f t="shared" si="0"/>
        <v>5</v>
      </c>
    </row>
    <row r="61" spans="1:19" ht="15.75">
      <c r="A61">
        <v>57</v>
      </c>
      <c r="B61" s="10" t="s">
        <v>158</v>
      </c>
      <c r="C61" t="s">
        <v>159</v>
      </c>
      <c r="D61">
        <v>1</v>
      </c>
      <c r="K61">
        <v>1</v>
      </c>
      <c r="L61">
        <v>1</v>
      </c>
      <c r="M61">
        <v>1</v>
      </c>
      <c r="P61">
        <v>0</v>
      </c>
      <c r="Q61">
        <v>1</v>
      </c>
      <c r="S61" s="11">
        <f t="shared" si="0"/>
        <v>5</v>
      </c>
    </row>
    <row r="62" spans="1:19" s="12" customFormat="1" ht="15.75">
      <c r="A62" s="10">
        <v>58</v>
      </c>
      <c r="B62" s="10" t="s">
        <v>45</v>
      </c>
      <c r="C62" t="s">
        <v>46</v>
      </c>
      <c r="D62"/>
      <c r="E62">
        <v>1</v>
      </c>
      <c r="F62"/>
      <c r="G62"/>
      <c r="H62"/>
      <c r="I62"/>
      <c r="J62">
        <v>1</v>
      </c>
      <c r="K62"/>
      <c r="L62"/>
      <c r="M62"/>
      <c r="N62">
        <v>1</v>
      </c>
      <c r="O62"/>
      <c r="P62">
        <v>0</v>
      </c>
      <c r="Q62">
        <v>1</v>
      </c>
      <c r="R62">
        <v>1</v>
      </c>
      <c r="S62" s="11">
        <f t="shared" si="0"/>
        <v>5</v>
      </c>
    </row>
    <row r="63" spans="1:19" ht="15.75">
      <c r="A63">
        <v>59</v>
      </c>
      <c r="B63" s="10" t="s">
        <v>160</v>
      </c>
      <c r="C63" t="s">
        <v>161</v>
      </c>
      <c r="F63">
        <v>1</v>
      </c>
      <c r="G63">
        <v>1</v>
      </c>
      <c r="H63">
        <v>1</v>
      </c>
      <c r="J63">
        <v>1</v>
      </c>
      <c r="O63">
        <v>1</v>
      </c>
      <c r="P63">
        <v>0</v>
      </c>
      <c r="S63" s="11">
        <f t="shared" si="0"/>
        <v>5</v>
      </c>
    </row>
    <row r="64" spans="1:19" ht="15.75">
      <c r="A64">
        <v>60</v>
      </c>
      <c r="B64" s="10" t="s">
        <v>162</v>
      </c>
      <c r="C64" t="s">
        <v>163</v>
      </c>
      <c r="D64">
        <v>1</v>
      </c>
      <c r="G64">
        <v>1</v>
      </c>
      <c r="M64">
        <v>1</v>
      </c>
      <c r="N64">
        <v>1</v>
      </c>
      <c r="P64">
        <v>1</v>
      </c>
      <c r="S64" s="11">
        <f t="shared" si="0"/>
        <v>5</v>
      </c>
    </row>
    <row r="65" spans="1:19" ht="15.75">
      <c r="A65">
        <v>61</v>
      </c>
      <c r="B65" s="10" t="s">
        <v>164</v>
      </c>
      <c r="C65" t="s">
        <v>165</v>
      </c>
      <c r="H65">
        <v>1</v>
      </c>
      <c r="I65">
        <v>1</v>
      </c>
      <c r="J65">
        <v>1</v>
      </c>
      <c r="O65">
        <v>1</v>
      </c>
      <c r="P65">
        <v>0</v>
      </c>
      <c r="S65" s="11">
        <f t="shared" si="0"/>
        <v>4</v>
      </c>
    </row>
    <row r="66" spans="1:19" ht="15.75">
      <c r="A66">
        <v>62</v>
      </c>
      <c r="B66" s="10" t="s">
        <v>166</v>
      </c>
      <c r="C66" t="s">
        <v>167</v>
      </c>
      <c r="E66">
        <v>1</v>
      </c>
      <c r="F66">
        <v>1</v>
      </c>
      <c r="J66">
        <v>1</v>
      </c>
      <c r="M66">
        <v>1</v>
      </c>
      <c r="P66">
        <v>0</v>
      </c>
      <c r="S66" s="11">
        <f t="shared" si="0"/>
        <v>4</v>
      </c>
    </row>
    <row r="67" spans="1:19" ht="15.75">
      <c r="A67">
        <v>63</v>
      </c>
      <c r="B67" s="13" t="s">
        <v>168</v>
      </c>
      <c r="C67" t="s">
        <v>169</v>
      </c>
      <c r="L67">
        <v>1</v>
      </c>
      <c r="M67">
        <v>1</v>
      </c>
      <c r="N67">
        <v>1</v>
      </c>
      <c r="O67">
        <v>1</v>
      </c>
      <c r="P67">
        <v>0</v>
      </c>
      <c r="S67" s="11">
        <f t="shared" si="0"/>
        <v>4</v>
      </c>
    </row>
    <row r="68" spans="1:19" ht="15.75">
      <c r="A68">
        <v>64</v>
      </c>
      <c r="B68" s="10" t="s">
        <v>170</v>
      </c>
      <c r="C68" t="s">
        <v>171</v>
      </c>
      <c r="K68">
        <v>1</v>
      </c>
      <c r="M68">
        <v>1</v>
      </c>
      <c r="N68">
        <v>1</v>
      </c>
      <c r="P68">
        <v>1</v>
      </c>
      <c r="S68" s="11">
        <f t="shared" si="0"/>
        <v>4</v>
      </c>
    </row>
    <row r="69" spans="1:19" ht="15.75">
      <c r="A69">
        <v>65</v>
      </c>
      <c r="B69" s="12" t="s">
        <v>172</v>
      </c>
      <c r="C69" s="12" t="s">
        <v>173</v>
      </c>
      <c r="D69" s="12"/>
      <c r="E69" s="12"/>
      <c r="F69" s="12"/>
      <c r="G69" s="12"/>
      <c r="H69" s="12"/>
      <c r="I69" s="12"/>
      <c r="J69" s="12">
        <v>1</v>
      </c>
      <c r="K69" s="12"/>
      <c r="L69" s="12">
        <v>1</v>
      </c>
      <c r="M69" s="12">
        <v>1</v>
      </c>
      <c r="N69" s="12">
        <v>1</v>
      </c>
      <c r="O69" s="12"/>
      <c r="P69" s="12">
        <v>0</v>
      </c>
      <c r="Q69" s="12"/>
      <c r="R69" s="12"/>
      <c r="S69" s="11">
        <f t="shared" si="0"/>
        <v>4</v>
      </c>
    </row>
    <row r="70" spans="1:19" ht="15.75">
      <c r="A70">
        <v>66</v>
      </c>
      <c r="B70" s="10" t="s">
        <v>174</v>
      </c>
      <c r="C70" t="s">
        <v>175</v>
      </c>
      <c r="D70">
        <v>1</v>
      </c>
      <c r="E70">
        <v>1</v>
      </c>
      <c r="G70">
        <v>1</v>
      </c>
      <c r="J70">
        <v>1</v>
      </c>
      <c r="P70">
        <v>0</v>
      </c>
      <c r="S70" s="11">
        <f t="shared" si="0"/>
        <v>4</v>
      </c>
    </row>
    <row r="71" spans="1:19" ht="15.75">
      <c r="A71">
        <v>67</v>
      </c>
      <c r="B71" s="10" t="s">
        <v>176</v>
      </c>
      <c r="C71" t="s">
        <v>177</v>
      </c>
      <c r="E71">
        <v>1</v>
      </c>
      <c r="J71">
        <v>1</v>
      </c>
      <c r="K71">
        <v>1</v>
      </c>
      <c r="P71">
        <v>1</v>
      </c>
      <c r="S71" s="11">
        <f t="shared" si="0"/>
        <v>4</v>
      </c>
    </row>
    <row r="72" spans="1:19" ht="15.75">
      <c r="A72">
        <v>68</v>
      </c>
      <c r="B72" s="10" t="s">
        <v>25</v>
      </c>
      <c r="C72" t="s">
        <v>26</v>
      </c>
      <c r="O72">
        <v>1</v>
      </c>
      <c r="P72">
        <v>1</v>
      </c>
      <c r="Q72">
        <v>1</v>
      </c>
      <c r="R72">
        <v>1</v>
      </c>
      <c r="S72" s="11">
        <f t="shared" si="0"/>
        <v>4</v>
      </c>
    </row>
    <row r="73" spans="1:19" ht="15.75">
      <c r="A73">
        <v>69</v>
      </c>
      <c r="B73" s="10" t="s">
        <v>19</v>
      </c>
      <c r="C73" t="s">
        <v>20</v>
      </c>
      <c r="O73">
        <v>1</v>
      </c>
      <c r="P73">
        <v>1</v>
      </c>
      <c r="Q73">
        <v>1</v>
      </c>
      <c r="R73">
        <v>1</v>
      </c>
      <c r="S73" s="11">
        <f t="shared" si="0"/>
        <v>4</v>
      </c>
    </row>
    <row r="74" spans="1:19" ht="15.75">
      <c r="A74">
        <v>70</v>
      </c>
      <c r="B74" s="12" t="s">
        <v>178</v>
      </c>
      <c r="C74" s="12" t="s">
        <v>179</v>
      </c>
      <c r="D74" s="12">
        <v>1</v>
      </c>
      <c r="E74" s="12">
        <v>1</v>
      </c>
      <c r="F74" s="12">
        <v>1</v>
      </c>
      <c r="G74" s="12"/>
      <c r="H74" s="12"/>
      <c r="I74" s="12"/>
      <c r="J74" s="12"/>
      <c r="K74" s="12"/>
      <c r="L74" s="12"/>
      <c r="M74" s="12"/>
      <c r="N74" s="12"/>
      <c r="O74" s="12"/>
      <c r="P74" s="12">
        <v>0</v>
      </c>
      <c r="Q74" s="12"/>
      <c r="R74" s="12"/>
      <c r="S74" s="11">
        <f t="shared" si="0"/>
        <v>3</v>
      </c>
    </row>
    <row r="75" spans="1:19" ht="15.75">
      <c r="A75">
        <v>71</v>
      </c>
      <c r="B75" s="10" t="s">
        <v>180</v>
      </c>
      <c r="C75" t="s">
        <v>181</v>
      </c>
      <c r="G75">
        <v>1</v>
      </c>
      <c r="M75">
        <v>1</v>
      </c>
      <c r="P75">
        <v>1</v>
      </c>
      <c r="S75" s="11">
        <f t="shared" si="0"/>
        <v>3</v>
      </c>
    </row>
    <row r="76" spans="1:19" ht="15.75">
      <c r="A76">
        <v>72</v>
      </c>
      <c r="B76" s="10" t="s">
        <v>182</v>
      </c>
      <c r="C76" t="s">
        <v>183</v>
      </c>
      <c r="E76">
        <v>1</v>
      </c>
      <c r="G76">
        <v>1</v>
      </c>
      <c r="H76">
        <v>1</v>
      </c>
      <c r="P76">
        <v>0</v>
      </c>
      <c r="S76" s="11">
        <f t="shared" si="0"/>
        <v>3</v>
      </c>
    </row>
    <row r="77" spans="1:19" ht="15.75">
      <c r="A77">
        <v>73</v>
      </c>
      <c r="B77" s="10" t="s">
        <v>184</v>
      </c>
      <c r="C77" t="s">
        <v>185</v>
      </c>
      <c r="D77">
        <v>1</v>
      </c>
      <c r="I77">
        <v>1</v>
      </c>
      <c r="K77">
        <v>1</v>
      </c>
      <c r="P77">
        <v>0</v>
      </c>
      <c r="S77" s="11">
        <f t="shared" si="0"/>
        <v>3</v>
      </c>
    </row>
    <row r="78" spans="1:19" ht="15.75">
      <c r="A78">
        <v>74</v>
      </c>
      <c r="B78" s="10" t="s">
        <v>186</v>
      </c>
      <c r="C78" t="s">
        <v>187</v>
      </c>
      <c r="D78">
        <v>1</v>
      </c>
      <c r="E78">
        <v>1</v>
      </c>
      <c r="J78">
        <v>1</v>
      </c>
      <c r="P78">
        <v>0</v>
      </c>
      <c r="S78" s="11">
        <f t="shared" si="0"/>
        <v>3</v>
      </c>
    </row>
    <row r="79" spans="1:19" ht="15.75">
      <c r="A79">
        <v>75</v>
      </c>
      <c r="B79" s="10" t="s">
        <v>188</v>
      </c>
      <c r="C79" t="s">
        <v>189</v>
      </c>
      <c r="G79">
        <v>1</v>
      </c>
      <c r="N79">
        <v>1</v>
      </c>
      <c r="P79">
        <v>0</v>
      </c>
      <c r="Q79">
        <v>1</v>
      </c>
      <c r="S79" s="11">
        <f t="shared" si="0"/>
        <v>3</v>
      </c>
    </row>
    <row r="80" spans="1:19" ht="15.75">
      <c r="A80">
        <v>76</v>
      </c>
      <c r="B80" s="10" t="s">
        <v>95</v>
      </c>
      <c r="C80" t="s">
        <v>96</v>
      </c>
      <c r="D80">
        <v>1</v>
      </c>
      <c r="L80">
        <v>1</v>
      </c>
      <c r="P80">
        <v>0</v>
      </c>
      <c r="R80">
        <v>1</v>
      </c>
      <c r="S80" s="11">
        <f t="shared" si="0"/>
        <v>3</v>
      </c>
    </row>
    <row r="81" spans="1:19" ht="15.75">
      <c r="A81">
        <v>77</v>
      </c>
      <c r="B81" s="10" t="s">
        <v>190</v>
      </c>
      <c r="C81" t="s">
        <v>191</v>
      </c>
      <c r="D81">
        <v>1</v>
      </c>
      <c r="E81">
        <v>1</v>
      </c>
      <c r="G81">
        <v>1</v>
      </c>
      <c r="P81">
        <v>0</v>
      </c>
      <c r="S81" s="11">
        <f t="shared" si="0"/>
        <v>3</v>
      </c>
    </row>
    <row r="82" spans="1:19" ht="15.75">
      <c r="A82">
        <v>78</v>
      </c>
      <c r="B82" s="13" t="s">
        <v>192</v>
      </c>
      <c r="C82" t="s">
        <v>193</v>
      </c>
      <c r="K82">
        <v>1</v>
      </c>
      <c r="L82">
        <v>1</v>
      </c>
      <c r="P82">
        <v>0</v>
      </c>
      <c r="Q82">
        <v>1</v>
      </c>
      <c r="S82" s="11">
        <f t="shared" si="0"/>
        <v>3</v>
      </c>
    </row>
    <row r="83" spans="1:19" ht="15.75">
      <c r="A83">
        <v>79</v>
      </c>
      <c r="B83" s="13" t="s">
        <v>194</v>
      </c>
      <c r="C83" t="s">
        <v>195</v>
      </c>
      <c r="M83">
        <v>1</v>
      </c>
      <c r="N83" s="2">
        <v>1</v>
      </c>
      <c r="P83">
        <v>1</v>
      </c>
      <c r="S83" s="11">
        <f t="shared" si="0"/>
        <v>3</v>
      </c>
    </row>
    <row r="84" spans="1:19" ht="15.75">
      <c r="A84">
        <v>80</v>
      </c>
      <c r="B84" s="13" t="s">
        <v>196</v>
      </c>
      <c r="C84" t="s">
        <v>197</v>
      </c>
      <c r="K84">
        <v>1</v>
      </c>
      <c r="M84">
        <v>1</v>
      </c>
      <c r="P84">
        <v>0</v>
      </c>
      <c r="Q84">
        <v>1</v>
      </c>
      <c r="S84" s="11">
        <f t="shared" si="0"/>
        <v>3</v>
      </c>
    </row>
    <row r="85" spans="1:19" ht="15.75">
      <c r="A85">
        <v>81</v>
      </c>
      <c r="B85" s="10" t="s">
        <v>198</v>
      </c>
      <c r="C85" t="s">
        <v>199</v>
      </c>
      <c r="O85">
        <v>1</v>
      </c>
      <c r="P85">
        <v>1</v>
      </c>
      <c r="Q85">
        <v>1</v>
      </c>
      <c r="S85" s="11">
        <f t="shared" si="0"/>
        <v>3</v>
      </c>
    </row>
    <row r="86" spans="1:19" ht="15.75">
      <c r="A86">
        <v>82</v>
      </c>
      <c r="B86" s="10" t="s">
        <v>63</v>
      </c>
      <c r="C86" t="s">
        <v>64</v>
      </c>
      <c r="G86">
        <v>1</v>
      </c>
      <c r="J86">
        <v>1</v>
      </c>
      <c r="P86">
        <v>0</v>
      </c>
      <c r="R86">
        <v>1</v>
      </c>
      <c r="S86" s="11">
        <f t="shared" si="0"/>
        <v>3</v>
      </c>
    </row>
    <row r="87" spans="1:19" ht="15.75">
      <c r="A87">
        <v>83</v>
      </c>
      <c r="B87" s="13" t="s">
        <v>200</v>
      </c>
      <c r="C87" t="s">
        <v>201</v>
      </c>
      <c r="K87">
        <v>1</v>
      </c>
      <c r="P87">
        <v>1</v>
      </c>
      <c r="R87">
        <v>1</v>
      </c>
      <c r="S87" s="11">
        <f t="shared" si="0"/>
        <v>3</v>
      </c>
    </row>
    <row r="88" spans="1:19" ht="15.75">
      <c r="A88">
        <v>84</v>
      </c>
      <c r="B88" s="10" t="s">
        <v>92</v>
      </c>
      <c r="C88" t="s">
        <v>93</v>
      </c>
      <c r="K88">
        <v>1</v>
      </c>
      <c r="P88">
        <v>0</v>
      </c>
      <c r="R88">
        <v>1</v>
      </c>
      <c r="S88" s="11">
        <f t="shared" si="0"/>
        <v>2</v>
      </c>
    </row>
    <row r="89" spans="1:19" ht="15.75">
      <c r="A89">
        <v>85</v>
      </c>
      <c r="B89" s="12" t="s">
        <v>202</v>
      </c>
      <c r="C89" s="12" t="s">
        <v>203</v>
      </c>
      <c r="D89" s="12"/>
      <c r="E89" s="12"/>
      <c r="F89" s="12"/>
      <c r="G89" s="12"/>
      <c r="H89" s="12"/>
      <c r="I89" s="12"/>
      <c r="J89" s="12"/>
      <c r="K89" s="12">
        <v>1</v>
      </c>
      <c r="L89" s="12"/>
      <c r="M89" s="12"/>
      <c r="N89" s="12"/>
      <c r="O89" s="12">
        <v>1</v>
      </c>
      <c r="P89" s="12"/>
      <c r="Q89" s="12"/>
      <c r="R89" s="12"/>
      <c r="S89" s="11">
        <f t="shared" si="0"/>
        <v>2</v>
      </c>
    </row>
    <row r="90" spans="1:19" ht="15.75">
      <c r="A90">
        <v>86</v>
      </c>
      <c r="B90" s="10" t="s">
        <v>204</v>
      </c>
      <c r="C90" t="s">
        <v>205</v>
      </c>
      <c r="E90">
        <v>1</v>
      </c>
      <c r="H90">
        <v>1</v>
      </c>
      <c r="P90">
        <v>0</v>
      </c>
      <c r="S90" s="11">
        <f t="shared" si="0"/>
        <v>2</v>
      </c>
    </row>
    <row r="91" spans="1:19" ht="15.75">
      <c r="A91">
        <v>87</v>
      </c>
      <c r="B91" s="10" t="s">
        <v>206</v>
      </c>
      <c r="C91" t="s">
        <v>207</v>
      </c>
      <c r="J91">
        <v>1</v>
      </c>
      <c r="K91">
        <v>1</v>
      </c>
      <c r="P91">
        <v>0</v>
      </c>
      <c r="S91" s="11">
        <f t="shared" si="0"/>
        <v>2</v>
      </c>
    </row>
    <row r="92" spans="1:19" ht="15.75">
      <c r="A92">
        <v>88</v>
      </c>
      <c r="B92" s="10" t="s">
        <v>208</v>
      </c>
      <c r="C92" t="s">
        <v>209</v>
      </c>
      <c r="O92">
        <v>1</v>
      </c>
      <c r="P92">
        <v>0</v>
      </c>
      <c r="Q92">
        <v>1</v>
      </c>
      <c r="S92" s="11">
        <f t="shared" si="0"/>
        <v>2</v>
      </c>
    </row>
    <row r="93" spans="1:19" ht="15.75">
      <c r="A93">
        <v>89</v>
      </c>
      <c r="B93" s="10" t="s">
        <v>210</v>
      </c>
      <c r="C93" t="s">
        <v>211</v>
      </c>
      <c r="H93">
        <v>1</v>
      </c>
      <c r="M93">
        <v>1</v>
      </c>
      <c r="P93">
        <v>0</v>
      </c>
      <c r="S93" s="11">
        <f t="shared" si="0"/>
        <v>2</v>
      </c>
    </row>
    <row r="94" spans="1:19" ht="15.75">
      <c r="A94">
        <v>90</v>
      </c>
      <c r="B94" s="10" t="s">
        <v>212</v>
      </c>
      <c r="C94" t="s">
        <v>213</v>
      </c>
      <c r="D94">
        <v>1</v>
      </c>
      <c r="M94">
        <v>1</v>
      </c>
      <c r="P94">
        <v>0</v>
      </c>
      <c r="S94" s="11">
        <f t="shared" si="0"/>
        <v>2</v>
      </c>
    </row>
    <row r="95" spans="1:19" ht="15.75">
      <c r="A95">
        <v>91</v>
      </c>
      <c r="B95" s="13" t="s">
        <v>214</v>
      </c>
      <c r="C95" t="s">
        <v>215</v>
      </c>
      <c r="K95">
        <v>1</v>
      </c>
      <c r="P95">
        <v>0</v>
      </c>
      <c r="Q95">
        <v>1</v>
      </c>
      <c r="S95" s="11">
        <f t="shared" si="0"/>
        <v>2</v>
      </c>
    </row>
    <row r="96" spans="1:19" ht="15.75">
      <c r="A96">
        <v>92</v>
      </c>
      <c r="B96" s="10" t="s">
        <v>216</v>
      </c>
      <c r="C96" t="s">
        <v>217</v>
      </c>
      <c r="E96">
        <v>1</v>
      </c>
      <c r="M96">
        <v>1</v>
      </c>
      <c r="P96">
        <v>0</v>
      </c>
      <c r="S96" s="11">
        <f t="shared" si="0"/>
        <v>2</v>
      </c>
    </row>
    <row r="97" spans="1:19" ht="15.75">
      <c r="A97">
        <v>93</v>
      </c>
      <c r="B97" s="10" t="s">
        <v>218</v>
      </c>
      <c r="C97" t="s">
        <v>219</v>
      </c>
      <c r="E97">
        <v>1</v>
      </c>
      <c r="F97">
        <v>1</v>
      </c>
      <c r="P97">
        <v>0</v>
      </c>
      <c r="S97" s="11">
        <f t="shared" si="0"/>
        <v>2</v>
      </c>
    </row>
    <row r="98" spans="1:19" ht="15.75">
      <c r="A98">
        <v>94</v>
      </c>
      <c r="B98" s="10" t="s">
        <v>39</v>
      </c>
      <c r="C98" t="s">
        <v>40</v>
      </c>
      <c r="P98">
        <v>0</v>
      </c>
      <c r="Q98">
        <v>1</v>
      </c>
      <c r="R98">
        <v>1</v>
      </c>
      <c r="S98" s="11">
        <f t="shared" si="0"/>
        <v>2</v>
      </c>
    </row>
    <row r="99" spans="1:19" ht="15.75">
      <c r="A99">
        <v>95</v>
      </c>
      <c r="B99" s="10" t="s">
        <v>220</v>
      </c>
      <c r="C99" t="s">
        <v>221</v>
      </c>
      <c r="I99">
        <v>1</v>
      </c>
      <c r="N99">
        <v>1</v>
      </c>
      <c r="P99">
        <v>0</v>
      </c>
      <c r="S99" s="11">
        <f t="shared" si="0"/>
        <v>2</v>
      </c>
    </row>
    <row r="100" spans="1:19" ht="15.75">
      <c r="A100">
        <v>96</v>
      </c>
      <c r="B100" s="12" t="s">
        <v>222</v>
      </c>
      <c r="C100" s="12" t="s">
        <v>223</v>
      </c>
      <c r="D100" s="12">
        <v>1</v>
      </c>
      <c r="E100" s="12">
        <v>1</v>
      </c>
      <c r="F100" s="12"/>
      <c r="G100" s="12"/>
      <c r="H100" s="12"/>
      <c r="I100" s="12"/>
      <c r="J100" s="12"/>
      <c r="K100" s="12"/>
      <c r="L100" s="12"/>
      <c r="M100" s="12"/>
      <c r="N100" s="12"/>
      <c r="O100" s="12"/>
      <c r="P100" s="12"/>
      <c r="Q100" s="12"/>
      <c r="R100" s="12"/>
      <c r="S100" s="11">
        <f t="shared" si="0"/>
        <v>2</v>
      </c>
    </row>
    <row r="101" spans="1:19" ht="15.75">
      <c r="A101">
        <v>97</v>
      </c>
      <c r="B101" s="10" t="s">
        <v>224</v>
      </c>
      <c r="C101" t="s">
        <v>225</v>
      </c>
      <c r="E101">
        <v>1</v>
      </c>
      <c r="G101">
        <v>1</v>
      </c>
      <c r="P101">
        <v>0</v>
      </c>
      <c r="S101" s="11">
        <f t="shared" si="0"/>
        <v>2</v>
      </c>
    </row>
    <row r="102" spans="1:19" ht="15.75">
      <c r="A102">
        <v>98</v>
      </c>
      <c r="B102" s="10" t="s">
        <v>41</v>
      </c>
      <c r="C102" t="s">
        <v>42</v>
      </c>
      <c r="N102">
        <v>1</v>
      </c>
      <c r="P102">
        <v>0</v>
      </c>
      <c r="R102">
        <v>1</v>
      </c>
      <c r="S102" s="11">
        <f t="shared" si="0"/>
        <v>2</v>
      </c>
    </row>
    <row r="103" spans="1:19" ht="15.75">
      <c r="A103">
        <v>99</v>
      </c>
      <c r="B103" s="10" t="s">
        <v>49</v>
      </c>
      <c r="C103" t="s">
        <v>50</v>
      </c>
      <c r="F103">
        <v>1</v>
      </c>
      <c r="P103">
        <v>0</v>
      </c>
      <c r="R103">
        <v>1</v>
      </c>
      <c r="S103" s="11">
        <f t="shared" si="0"/>
        <v>2</v>
      </c>
    </row>
    <row r="104" spans="1:19" ht="15.75">
      <c r="A104">
        <v>100</v>
      </c>
      <c r="B104" s="10" t="s">
        <v>226</v>
      </c>
      <c r="C104" t="s">
        <v>227</v>
      </c>
      <c r="F104">
        <v>1</v>
      </c>
      <c r="J104">
        <v>1</v>
      </c>
      <c r="P104">
        <v>0</v>
      </c>
      <c r="S104" s="11">
        <f t="shared" si="0"/>
        <v>2</v>
      </c>
    </row>
    <row r="105" spans="1:19" ht="15.75">
      <c r="A105">
        <v>101</v>
      </c>
      <c r="B105" s="10" t="s">
        <v>228</v>
      </c>
      <c r="C105" t="s">
        <v>62</v>
      </c>
      <c r="Q105">
        <v>1</v>
      </c>
      <c r="R105">
        <v>1</v>
      </c>
      <c r="S105" s="11">
        <f t="shared" si="0"/>
        <v>2</v>
      </c>
    </row>
    <row r="106" spans="1:19" ht="15.75">
      <c r="A106">
        <v>102</v>
      </c>
      <c r="B106" s="10" t="s">
        <v>229</v>
      </c>
      <c r="C106" t="s">
        <v>230</v>
      </c>
      <c r="E106">
        <v>1</v>
      </c>
      <c r="L106">
        <v>1</v>
      </c>
      <c r="P106">
        <v>0</v>
      </c>
      <c r="S106" s="11">
        <f t="shared" si="0"/>
        <v>2</v>
      </c>
    </row>
    <row r="107" spans="1:19" s="12" customFormat="1" ht="15.75">
      <c r="A107" s="10">
        <v>103</v>
      </c>
      <c r="B107" s="10" t="s">
        <v>231</v>
      </c>
      <c r="C107" t="s">
        <v>232</v>
      </c>
      <c r="D107"/>
      <c r="E107"/>
      <c r="F107"/>
      <c r="G107"/>
      <c r="H107"/>
      <c r="I107"/>
      <c r="J107"/>
      <c r="K107"/>
      <c r="L107"/>
      <c r="M107"/>
      <c r="N107">
        <v>1</v>
      </c>
      <c r="O107"/>
      <c r="P107">
        <v>0</v>
      </c>
      <c r="Q107">
        <v>1</v>
      </c>
      <c r="R107"/>
      <c r="S107" s="11">
        <f t="shared" si="0"/>
        <v>2</v>
      </c>
    </row>
    <row r="108" spans="1:19" ht="15.75">
      <c r="A108">
        <v>104</v>
      </c>
      <c r="B108" s="10" t="s">
        <v>233</v>
      </c>
      <c r="C108" t="s">
        <v>234</v>
      </c>
      <c r="D108">
        <v>1</v>
      </c>
      <c r="P108">
        <v>0</v>
      </c>
      <c r="S108" s="11">
        <f t="shared" si="0"/>
        <v>1</v>
      </c>
    </row>
    <row r="109" spans="1:19" ht="15.75">
      <c r="A109">
        <v>105</v>
      </c>
      <c r="B109" s="12" t="s">
        <v>235</v>
      </c>
      <c r="C109" s="12" t="s">
        <v>236</v>
      </c>
      <c r="D109" s="12"/>
      <c r="E109" s="12"/>
      <c r="F109" s="12"/>
      <c r="G109" s="12"/>
      <c r="H109" s="12"/>
      <c r="I109" s="12">
        <v>1</v>
      </c>
      <c r="J109" s="12"/>
      <c r="K109" s="12"/>
      <c r="L109" s="12"/>
      <c r="M109" s="12"/>
      <c r="N109" s="12"/>
      <c r="O109" s="12"/>
      <c r="P109" s="12">
        <v>0</v>
      </c>
      <c r="Q109" s="12"/>
      <c r="R109" s="12"/>
      <c r="S109" s="14">
        <f t="shared" si="0"/>
        <v>1</v>
      </c>
    </row>
    <row r="110" spans="1:19" ht="15.75">
      <c r="A110">
        <v>106</v>
      </c>
      <c r="B110" s="10" t="s">
        <v>237</v>
      </c>
      <c r="C110" t="s">
        <v>238</v>
      </c>
      <c r="D110">
        <v>1</v>
      </c>
      <c r="P110">
        <v>0</v>
      </c>
      <c r="S110" s="11">
        <f t="shared" si="0"/>
        <v>1</v>
      </c>
    </row>
    <row r="111" spans="1:19" ht="15.75">
      <c r="A111">
        <v>107</v>
      </c>
      <c r="B111" s="10" t="s">
        <v>239</v>
      </c>
      <c r="C111" t="s">
        <v>240</v>
      </c>
      <c r="N111" s="11">
        <v>1</v>
      </c>
      <c r="O111" s="11"/>
      <c r="P111" s="11">
        <v>0</v>
      </c>
      <c r="Q111" s="11"/>
      <c r="R111" s="11"/>
      <c r="S111" s="11">
        <f t="shared" si="0"/>
        <v>1</v>
      </c>
    </row>
    <row r="112" spans="1:19" ht="15.75">
      <c r="A112">
        <v>108</v>
      </c>
      <c r="B112" s="10" t="s">
        <v>241</v>
      </c>
      <c r="C112" t="s">
        <v>242</v>
      </c>
      <c r="M112">
        <v>1</v>
      </c>
      <c r="P112">
        <v>0</v>
      </c>
      <c r="S112" s="11">
        <f t="shared" si="0"/>
        <v>1</v>
      </c>
    </row>
    <row r="113" spans="1:19" ht="15.75">
      <c r="A113">
        <v>109</v>
      </c>
      <c r="B113" s="10" t="s">
        <v>243</v>
      </c>
      <c r="C113" t="s">
        <v>244</v>
      </c>
      <c r="D113">
        <v>1</v>
      </c>
      <c r="P113">
        <v>0</v>
      </c>
      <c r="S113" s="11">
        <f t="shared" si="0"/>
        <v>1</v>
      </c>
    </row>
    <row r="114" spans="1:19" ht="15.75">
      <c r="A114">
        <v>110</v>
      </c>
      <c r="B114" s="10" t="s">
        <v>245</v>
      </c>
      <c r="C114" t="s">
        <v>246</v>
      </c>
      <c r="P114">
        <v>1</v>
      </c>
      <c r="S114" s="11">
        <f t="shared" si="0"/>
        <v>1</v>
      </c>
    </row>
    <row r="115" spans="1:19" ht="15.75">
      <c r="A115">
        <v>111</v>
      </c>
      <c r="B115" s="13" t="s">
        <v>247</v>
      </c>
      <c r="C115" t="s">
        <v>248</v>
      </c>
      <c r="K115">
        <v>1</v>
      </c>
      <c r="P115">
        <v>0</v>
      </c>
      <c r="S115" s="11">
        <f t="shared" si="0"/>
        <v>1</v>
      </c>
    </row>
    <row r="116" spans="1:19" ht="15.75">
      <c r="A116">
        <v>112</v>
      </c>
      <c r="B116" s="10" t="s">
        <v>249</v>
      </c>
      <c r="C116" t="s">
        <v>250</v>
      </c>
      <c r="P116">
        <v>1</v>
      </c>
      <c r="S116" s="11">
        <f t="shared" si="0"/>
        <v>1</v>
      </c>
    </row>
    <row r="117" spans="1:19" ht="15.75">
      <c r="A117">
        <v>113</v>
      </c>
      <c r="B117" s="13" t="s">
        <v>251</v>
      </c>
      <c r="C117" t="s">
        <v>252</v>
      </c>
      <c r="K117">
        <v>1</v>
      </c>
      <c r="P117">
        <v>0</v>
      </c>
      <c r="S117" s="11">
        <f t="shared" si="0"/>
        <v>1</v>
      </c>
    </row>
    <row r="118" spans="1:19" ht="15.75">
      <c r="A118">
        <v>114</v>
      </c>
      <c r="B118" s="10" t="s">
        <v>253</v>
      </c>
      <c r="C118" t="s">
        <v>254</v>
      </c>
      <c r="D118">
        <v>1</v>
      </c>
      <c r="P118">
        <v>0</v>
      </c>
      <c r="S118" s="11">
        <f t="shared" si="0"/>
        <v>1</v>
      </c>
    </row>
    <row r="119" spans="1:19" ht="15.75">
      <c r="A119">
        <v>115</v>
      </c>
      <c r="B119" s="10" t="s">
        <v>255</v>
      </c>
      <c r="C119" t="s">
        <v>256</v>
      </c>
      <c r="E119">
        <v>1</v>
      </c>
      <c r="P119">
        <v>0</v>
      </c>
      <c r="S119" s="11">
        <f t="shared" si="0"/>
        <v>1</v>
      </c>
    </row>
    <row r="120" spans="1:19" ht="15.75">
      <c r="A120">
        <v>116</v>
      </c>
      <c r="B120" s="10" t="s">
        <v>257</v>
      </c>
      <c r="C120" t="s">
        <v>258</v>
      </c>
      <c r="H120">
        <v>1</v>
      </c>
      <c r="P120">
        <v>0</v>
      </c>
      <c r="S120" s="11">
        <f t="shared" si="0"/>
        <v>1</v>
      </c>
    </row>
    <row r="121" spans="1:19" ht="15.75">
      <c r="A121">
        <v>117</v>
      </c>
      <c r="B121" s="12" t="s">
        <v>259</v>
      </c>
      <c r="C121" s="12" t="s">
        <v>260</v>
      </c>
      <c r="D121" s="12">
        <v>1</v>
      </c>
      <c r="E121" s="12"/>
      <c r="F121" s="12"/>
      <c r="G121" s="12"/>
      <c r="H121" s="12"/>
      <c r="I121" s="12"/>
      <c r="J121" s="12"/>
      <c r="K121" s="12"/>
      <c r="L121" s="12"/>
      <c r="M121" s="12"/>
      <c r="N121" s="12"/>
      <c r="O121" s="12"/>
      <c r="P121" s="12"/>
      <c r="Q121" s="12"/>
      <c r="R121" s="12"/>
      <c r="S121" s="11">
        <f t="shared" si="0"/>
        <v>1</v>
      </c>
    </row>
    <row r="122" spans="1:19" ht="15.75">
      <c r="A122">
        <v>118</v>
      </c>
      <c r="B122" s="13" t="s">
        <v>261</v>
      </c>
      <c r="C122" t="s">
        <v>262</v>
      </c>
      <c r="L122">
        <v>1</v>
      </c>
      <c r="P122">
        <v>0</v>
      </c>
      <c r="S122" s="11">
        <f t="shared" si="0"/>
        <v>1</v>
      </c>
    </row>
    <row r="123" spans="1:19" ht="15.75">
      <c r="A123">
        <v>119</v>
      </c>
      <c r="B123" s="10" t="s">
        <v>263</v>
      </c>
      <c r="C123" t="s">
        <v>264</v>
      </c>
      <c r="D123">
        <v>1</v>
      </c>
      <c r="P123">
        <v>0</v>
      </c>
      <c r="S123" s="11">
        <f t="shared" si="0"/>
        <v>1</v>
      </c>
    </row>
    <row r="124" spans="1:19" ht="15.75">
      <c r="A124">
        <v>120</v>
      </c>
      <c r="B124" s="10" t="s">
        <v>265</v>
      </c>
      <c r="C124" t="s">
        <v>266</v>
      </c>
      <c r="E124">
        <v>1</v>
      </c>
      <c r="P124">
        <v>0</v>
      </c>
      <c r="S124" s="11">
        <f t="shared" si="0"/>
        <v>1</v>
      </c>
    </row>
    <row r="125" spans="1:19" ht="15.75">
      <c r="A125">
        <v>121</v>
      </c>
      <c r="B125" s="10" t="s">
        <v>267</v>
      </c>
      <c r="C125" t="s">
        <v>268</v>
      </c>
      <c r="D125">
        <v>1</v>
      </c>
      <c r="P125">
        <v>0</v>
      </c>
      <c r="S125" s="11">
        <f t="shared" si="0"/>
        <v>1</v>
      </c>
    </row>
    <row r="126" spans="1:19" ht="15.75">
      <c r="A126">
        <v>122</v>
      </c>
      <c r="B126" s="10" t="s">
        <v>269</v>
      </c>
      <c r="C126" t="s">
        <v>270</v>
      </c>
      <c r="K126">
        <v>1</v>
      </c>
      <c r="P126">
        <v>0</v>
      </c>
      <c r="S126" s="11">
        <f t="shared" si="0"/>
        <v>1</v>
      </c>
    </row>
    <row r="127" spans="1:19" ht="15.75">
      <c r="A127">
        <v>123</v>
      </c>
      <c r="B127" s="10" t="s">
        <v>271</v>
      </c>
      <c r="C127" t="s">
        <v>272</v>
      </c>
      <c r="E127">
        <v>1</v>
      </c>
      <c r="P127">
        <v>0</v>
      </c>
      <c r="S127" s="11">
        <f t="shared" si="0"/>
        <v>1</v>
      </c>
    </row>
    <row r="128" spans="1:19" ht="15.75">
      <c r="A128">
        <v>124</v>
      </c>
      <c r="B128" s="10" t="s">
        <v>273</v>
      </c>
      <c r="C128" t="s">
        <v>274</v>
      </c>
      <c r="Q128">
        <v>1</v>
      </c>
      <c r="S128" s="11">
        <f t="shared" si="0"/>
        <v>1</v>
      </c>
    </row>
    <row r="129" spans="1:19" ht="15.75">
      <c r="A129">
        <v>125</v>
      </c>
      <c r="B129" s="10" t="s">
        <v>275</v>
      </c>
      <c r="C129" t="s">
        <v>276</v>
      </c>
      <c r="N129">
        <v>1</v>
      </c>
      <c r="P129">
        <v>0</v>
      </c>
      <c r="S129" s="11">
        <f t="shared" si="0"/>
        <v>1</v>
      </c>
    </row>
    <row r="130" spans="1:19" ht="15.75">
      <c r="A130">
        <v>126</v>
      </c>
      <c r="B130" s="10" t="s">
        <v>277</v>
      </c>
      <c r="C130" t="s">
        <v>278</v>
      </c>
      <c r="H130">
        <v>1</v>
      </c>
      <c r="P130">
        <v>0</v>
      </c>
      <c r="S130" s="11">
        <f t="shared" si="0"/>
        <v>1</v>
      </c>
    </row>
    <row r="131" spans="1:19" ht="15.75">
      <c r="A131">
        <v>127</v>
      </c>
      <c r="B131" s="13" t="s">
        <v>279</v>
      </c>
      <c r="C131" t="s">
        <v>280</v>
      </c>
      <c r="K131">
        <v>1</v>
      </c>
      <c r="P131">
        <v>0</v>
      </c>
      <c r="S131" s="11">
        <f t="shared" si="0"/>
        <v>1</v>
      </c>
    </row>
    <row r="132" spans="1:19" ht="15.75">
      <c r="A132">
        <v>128</v>
      </c>
      <c r="B132" s="10" t="s">
        <v>281</v>
      </c>
      <c r="C132" t="s">
        <v>282</v>
      </c>
      <c r="D132">
        <v>1</v>
      </c>
      <c r="P132">
        <v>0</v>
      </c>
      <c r="S132" s="11">
        <f t="shared" si="0"/>
        <v>1</v>
      </c>
    </row>
    <row r="133" spans="1:19" ht="15.75">
      <c r="A133">
        <v>129</v>
      </c>
      <c r="B133" s="7" t="s">
        <v>57</v>
      </c>
      <c r="C133" t="s">
        <v>58</v>
      </c>
      <c r="R133">
        <v>1</v>
      </c>
      <c r="S133" s="11">
        <f t="shared" si="0"/>
        <v>1</v>
      </c>
    </row>
    <row r="134" spans="1:19" ht="15.75">
      <c r="A134">
        <v>130</v>
      </c>
      <c r="B134" s="10" t="s">
        <v>283</v>
      </c>
      <c r="C134" t="s">
        <v>26</v>
      </c>
      <c r="D134">
        <v>1</v>
      </c>
      <c r="P134">
        <v>0</v>
      </c>
      <c r="S134" s="11">
        <f t="shared" si="0"/>
        <v>1</v>
      </c>
    </row>
    <row r="135" spans="1:19" ht="15.75">
      <c r="A135">
        <v>131</v>
      </c>
      <c r="B135" s="10" t="s">
        <v>284</v>
      </c>
      <c r="C135" t="s">
        <v>285</v>
      </c>
      <c r="D135">
        <v>1</v>
      </c>
      <c r="P135">
        <v>0</v>
      </c>
      <c r="S135" s="11">
        <f t="shared" si="0"/>
        <v>1</v>
      </c>
    </row>
    <row r="136" spans="1:19" ht="15.75">
      <c r="A136">
        <v>132</v>
      </c>
      <c r="B136" s="10" t="s">
        <v>286</v>
      </c>
      <c r="C136" t="s">
        <v>287</v>
      </c>
      <c r="D136">
        <v>1</v>
      </c>
      <c r="P136">
        <v>0</v>
      </c>
      <c r="S136" s="11">
        <f t="shared" si="0"/>
        <v>1</v>
      </c>
    </row>
    <row r="137" spans="1:19" ht="15.75">
      <c r="A137">
        <v>133</v>
      </c>
      <c r="B137" s="10" t="s">
        <v>288</v>
      </c>
      <c r="C137" t="s">
        <v>289</v>
      </c>
      <c r="D137">
        <v>1</v>
      </c>
      <c r="P137">
        <v>0</v>
      </c>
      <c r="S137" s="11">
        <f t="shared" si="0"/>
        <v>1</v>
      </c>
    </row>
    <row r="138" spans="1:19" ht="15.75">
      <c r="A138">
        <v>134</v>
      </c>
      <c r="B138" s="10" t="s">
        <v>290</v>
      </c>
      <c r="C138" t="s">
        <v>291</v>
      </c>
      <c r="O138">
        <v>1</v>
      </c>
      <c r="P138">
        <v>0</v>
      </c>
      <c r="S138" s="11">
        <f t="shared" si="0"/>
        <v>1</v>
      </c>
    </row>
    <row r="139" spans="1:19" ht="15.75">
      <c r="A139">
        <v>135</v>
      </c>
      <c r="B139" s="10" t="s">
        <v>292</v>
      </c>
      <c r="C139" t="s">
        <v>293</v>
      </c>
      <c r="G139">
        <v>1</v>
      </c>
      <c r="P139">
        <v>0</v>
      </c>
      <c r="S139" s="11">
        <f t="shared" si="0"/>
        <v>1</v>
      </c>
    </row>
    <row r="140" spans="1:19" ht="15.75">
      <c r="A140">
        <v>136</v>
      </c>
      <c r="B140" s="10" t="s">
        <v>294</v>
      </c>
      <c r="C140" t="s">
        <v>295</v>
      </c>
      <c r="G140">
        <v>1</v>
      </c>
      <c r="P140">
        <v>0</v>
      </c>
      <c r="S140" s="11">
        <f t="shared" si="0"/>
        <v>1</v>
      </c>
    </row>
    <row r="141" spans="1:19" ht="15.75">
      <c r="A141">
        <v>137</v>
      </c>
      <c r="B141" s="10" t="s">
        <v>296</v>
      </c>
      <c r="C141" t="s">
        <v>297</v>
      </c>
      <c r="P141">
        <v>1</v>
      </c>
      <c r="S141" s="11">
        <f t="shared" si="0"/>
        <v>1</v>
      </c>
    </row>
    <row r="142" spans="1:19" ht="15.75">
      <c r="A142">
        <v>138</v>
      </c>
      <c r="B142" s="10" t="s">
        <v>298</v>
      </c>
      <c r="C142" t="s">
        <v>299</v>
      </c>
      <c r="D142">
        <v>1</v>
      </c>
      <c r="P142">
        <v>0</v>
      </c>
      <c r="S142" s="11">
        <f t="shared" si="0"/>
        <v>1</v>
      </c>
    </row>
    <row r="143" spans="1:19" ht="15.75">
      <c r="A143">
        <v>139</v>
      </c>
      <c r="B143" s="13" t="s">
        <v>300</v>
      </c>
      <c r="C143" t="s">
        <v>301</v>
      </c>
      <c r="L143">
        <v>1</v>
      </c>
      <c r="P143">
        <v>0</v>
      </c>
      <c r="S143" s="11">
        <f t="shared" si="0"/>
        <v>1</v>
      </c>
    </row>
    <row r="144" spans="1:19" ht="15.75">
      <c r="A144">
        <v>140</v>
      </c>
      <c r="B144" s="10" t="s">
        <v>302</v>
      </c>
      <c r="C144" t="s">
        <v>303</v>
      </c>
      <c r="D144">
        <v>1</v>
      </c>
      <c r="P144">
        <v>0</v>
      </c>
      <c r="S144" s="11">
        <f t="shared" si="0"/>
        <v>1</v>
      </c>
    </row>
    <row r="145" spans="1:19" ht="15.75">
      <c r="A145">
        <v>141</v>
      </c>
      <c r="B145" s="10" t="s">
        <v>304</v>
      </c>
      <c r="C145" t="s">
        <v>305</v>
      </c>
      <c r="D145">
        <v>1</v>
      </c>
      <c r="P145">
        <v>0</v>
      </c>
      <c r="S145" s="11">
        <f t="shared" si="0"/>
        <v>1</v>
      </c>
    </row>
    <row r="146" spans="1:19" ht="15.75">
      <c r="A146">
        <v>142</v>
      </c>
      <c r="B146" s="10" t="s">
        <v>306</v>
      </c>
      <c r="C146" t="s">
        <v>307</v>
      </c>
      <c r="H146">
        <v>1</v>
      </c>
      <c r="P146">
        <v>0</v>
      </c>
      <c r="S146" s="11">
        <f t="shared" si="0"/>
        <v>1</v>
      </c>
    </row>
    <row r="147" spans="1:19" ht="15.75">
      <c r="A147">
        <v>143</v>
      </c>
      <c r="B147" s="10" t="s">
        <v>308</v>
      </c>
      <c r="C147" t="s">
        <v>309</v>
      </c>
      <c r="D147">
        <v>1</v>
      </c>
      <c r="P147">
        <v>0</v>
      </c>
      <c r="S147" s="11">
        <f t="shared" si="0"/>
        <v>1</v>
      </c>
    </row>
    <row r="148" spans="1:19" ht="15.75">
      <c r="A148">
        <v>144</v>
      </c>
      <c r="B148" s="10" t="s">
        <v>310</v>
      </c>
      <c r="C148" t="s">
        <v>311</v>
      </c>
      <c r="E148">
        <v>1</v>
      </c>
      <c r="P148">
        <v>0</v>
      </c>
      <c r="S148" s="11">
        <f t="shared" si="0"/>
        <v>1</v>
      </c>
    </row>
    <row r="149" spans="1:19" ht="15.75">
      <c r="A149">
        <v>145</v>
      </c>
      <c r="B149" s="10" t="s">
        <v>312</v>
      </c>
      <c r="C149" t="s">
        <v>313</v>
      </c>
      <c r="E149">
        <v>1</v>
      </c>
      <c r="P149">
        <v>0</v>
      </c>
      <c r="S149" s="11">
        <f t="shared" si="0"/>
        <v>1</v>
      </c>
    </row>
    <row r="150" spans="1:19" ht="15.75">
      <c r="A150">
        <v>146</v>
      </c>
      <c r="B150" s="13" t="s">
        <v>314</v>
      </c>
      <c r="C150" t="s">
        <v>315</v>
      </c>
      <c r="L150">
        <v>1</v>
      </c>
      <c r="P150">
        <v>0</v>
      </c>
      <c r="S150" s="11">
        <f t="shared" si="0"/>
        <v>1</v>
      </c>
    </row>
    <row r="151" spans="1:19" ht="15.75">
      <c r="A151">
        <v>147</v>
      </c>
      <c r="B151" s="13" t="s">
        <v>316</v>
      </c>
      <c r="C151" t="s">
        <v>317</v>
      </c>
      <c r="M151">
        <v>1</v>
      </c>
      <c r="P151">
        <v>0</v>
      </c>
      <c r="S151" s="11">
        <f t="shared" si="0"/>
        <v>1</v>
      </c>
    </row>
    <row r="152" spans="1:19" ht="15.75">
      <c r="A152">
        <v>148</v>
      </c>
      <c r="B152" s="10" t="s">
        <v>318</v>
      </c>
      <c r="C152" t="s">
        <v>319</v>
      </c>
      <c r="D152">
        <v>1</v>
      </c>
      <c r="P152">
        <v>0</v>
      </c>
      <c r="S152" s="11">
        <f t="shared" si="0"/>
        <v>1</v>
      </c>
    </row>
    <row r="153" ht="15.75">
      <c r="S153" s="11"/>
    </row>
    <row r="154" ht="15.75">
      <c r="S154" s="11"/>
    </row>
    <row r="155" spans="4:19" ht="15.75">
      <c r="D155" s="11">
        <f>SUM(D5:D152)</f>
        <v>47</v>
      </c>
      <c r="E155" s="11">
        <f>SUM(E5:E152)</f>
        <v>49</v>
      </c>
      <c r="F155" s="11">
        <f>SUM(F5:F152)</f>
        <v>27</v>
      </c>
      <c r="G155" s="11">
        <f>SUM(G5:G152)</f>
        <v>37</v>
      </c>
      <c r="H155" s="11">
        <f>SUM(H5:H152)</f>
        <v>40</v>
      </c>
      <c r="I155" s="11">
        <f>SUM(I5:I152)</f>
        <v>41</v>
      </c>
      <c r="J155" s="11">
        <f>SUM(J5:J152)</f>
        <v>43</v>
      </c>
      <c r="K155" s="11">
        <f>SUM(K5:K152)</f>
        <v>48</v>
      </c>
      <c r="L155" s="11">
        <f>SUM(L5:L152)</f>
        <v>42</v>
      </c>
      <c r="M155" s="11">
        <f>SUM(M5:M152)</f>
        <v>57</v>
      </c>
      <c r="N155" s="11">
        <f>SUM(N5:N152)</f>
        <v>53</v>
      </c>
      <c r="O155" s="11">
        <f>SUM(O5:O152)</f>
        <v>49</v>
      </c>
      <c r="P155" s="11">
        <f>SUM(P5:P152)</f>
        <v>51</v>
      </c>
      <c r="Q155" s="11">
        <f>SUM(Q5:Q152)</f>
        <v>52</v>
      </c>
      <c r="R155" s="11">
        <f>SUM(R5:R152)</f>
        <v>44</v>
      </c>
      <c r="S155" s="11"/>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34184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2023-09-26T18:57:41Z</cp:lastPrinted>
  <dcterms:modified xsi:type="dcterms:W3CDTF">2023-09-27T22:18:27Z</dcterms:modified>
  <cp:category/>
  <cp:version/>
  <cp:contentType/>
  <cp:contentStatus/>
  <cp:revision>166</cp:revision>
</cp:coreProperties>
</file>